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ΜΑΡΙΝΑ\Dropbox\My PC (DESKTOP-DTB489P)\Desktop\"/>
    </mc:Choice>
  </mc:AlternateContent>
  <xr:revisionPtr revIDLastSave="0" documentId="13_ncr:1_{14FB9DAC-90F7-4BB2-8E99-9FE3817E6DF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ΠΡΟΟΔΟΣ" sheetId="5" r:id="rId1"/>
    <sheet name="ΤΕΛΙΚΗ_ΕΞΕΤΑΣΗ" sheetId="9" r:id="rId2"/>
    <sheet name="Φύλλο4" sheetId="8" r:id="rId3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5" l="1"/>
  <c r="E86" i="5"/>
  <c r="E87" i="5"/>
  <c r="E88" i="5"/>
  <c r="E89" i="5"/>
  <c r="E90" i="5"/>
  <c r="E91" i="5"/>
  <c r="E92" i="5"/>
  <c r="E93" i="5"/>
  <c r="F85" i="9"/>
  <c r="F86" i="9"/>
  <c r="F87" i="9"/>
  <c r="F88" i="9"/>
  <c r="F89" i="9"/>
  <c r="F90" i="9"/>
  <c r="F91" i="9"/>
  <c r="F92" i="9"/>
  <c r="F93" i="9"/>
  <c r="B85" i="9"/>
  <c r="D85" i="9" s="1"/>
  <c r="E85" i="9" s="1"/>
  <c r="B86" i="9"/>
  <c r="D86" i="9" s="1"/>
  <c r="E86" i="9" s="1"/>
  <c r="B87" i="9"/>
  <c r="D87" i="9" s="1"/>
  <c r="E87" i="9" s="1"/>
  <c r="B88" i="9"/>
  <c r="D88" i="9" s="1"/>
  <c r="E88" i="9" s="1"/>
  <c r="B89" i="9"/>
  <c r="D89" i="9" s="1"/>
  <c r="E89" i="9" s="1"/>
  <c r="B90" i="9"/>
  <c r="D90" i="9" s="1"/>
  <c r="E90" i="9" s="1"/>
  <c r="B91" i="9"/>
  <c r="D91" i="9" s="1"/>
  <c r="E91" i="9" s="1"/>
  <c r="B92" i="9"/>
  <c r="D92" i="9" s="1"/>
  <c r="E92" i="9" s="1"/>
  <c r="B93" i="9"/>
  <c r="D93" i="9" s="1"/>
  <c r="E93" i="9" s="1"/>
  <c r="F24" i="9" l="1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23" i="9"/>
  <c r="B24" i="9" l="1"/>
  <c r="D24" i="9" s="1"/>
  <c r="E24" i="9" s="1"/>
  <c r="B25" i="9"/>
  <c r="D25" i="9" s="1"/>
  <c r="E25" i="9" s="1"/>
  <c r="B26" i="9"/>
  <c r="D26" i="9" s="1"/>
  <c r="E26" i="9" s="1"/>
  <c r="B27" i="9"/>
  <c r="D27" i="9" s="1"/>
  <c r="E27" i="9" s="1"/>
  <c r="B28" i="9"/>
  <c r="D28" i="9" s="1"/>
  <c r="E28" i="9" s="1"/>
  <c r="B29" i="9"/>
  <c r="D29" i="9" s="1"/>
  <c r="E29" i="9" s="1"/>
  <c r="B30" i="9"/>
  <c r="D30" i="9" s="1"/>
  <c r="E30" i="9" s="1"/>
  <c r="B31" i="9"/>
  <c r="D31" i="9" s="1"/>
  <c r="E31" i="9" s="1"/>
  <c r="B32" i="9"/>
  <c r="D32" i="9" s="1"/>
  <c r="E32" i="9" s="1"/>
  <c r="B33" i="9"/>
  <c r="D33" i="9" s="1"/>
  <c r="E33" i="9" s="1"/>
  <c r="B34" i="9"/>
  <c r="D34" i="9" s="1"/>
  <c r="E34" i="9" s="1"/>
  <c r="B35" i="9"/>
  <c r="D35" i="9" s="1"/>
  <c r="E35" i="9" s="1"/>
  <c r="B36" i="9"/>
  <c r="D36" i="9" s="1"/>
  <c r="E36" i="9" s="1"/>
  <c r="B37" i="9"/>
  <c r="D37" i="9" s="1"/>
  <c r="E37" i="9" s="1"/>
  <c r="B38" i="9"/>
  <c r="D38" i="9" s="1"/>
  <c r="E38" i="9" s="1"/>
  <c r="B39" i="9"/>
  <c r="D39" i="9" s="1"/>
  <c r="E39" i="9" s="1"/>
  <c r="B40" i="9"/>
  <c r="D40" i="9" s="1"/>
  <c r="E40" i="9" s="1"/>
  <c r="B41" i="9"/>
  <c r="D41" i="9" s="1"/>
  <c r="E41" i="9" s="1"/>
  <c r="B42" i="9"/>
  <c r="D42" i="9" s="1"/>
  <c r="E42" i="9" s="1"/>
  <c r="B43" i="9"/>
  <c r="D43" i="9" s="1"/>
  <c r="E43" i="9" s="1"/>
  <c r="B44" i="9"/>
  <c r="D44" i="9" s="1"/>
  <c r="E44" i="9" s="1"/>
  <c r="B45" i="9"/>
  <c r="D45" i="9" s="1"/>
  <c r="E45" i="9" s="1"/>
  <c r="B46" i="9"/>
  <c r="D46" i="9" s="1"/>
  <c r="E46" i="9" s="1"/>
  <c r="B47" i="9"/>
  <c r="D47" i="9" s="1"/>
  <c r="E47" i="9" s="1"/>
  <c r="B48" i="9"/>
  <c r="D48" i="9" s="1"/>
  <c r="E48" i="9" s="1"/>
  <c r="B49" i="9"/>
  <c r="D49" i="9" s="1"/>
  <c r="E49" i="9" s="1"/>
  <c r="B50" i="9"/>
  <c r="D50" i="9" s="1"/>
  <c r="E50" i="9" s="1"/>
  <c r="B51" i="9"/>
  <c r="D51" i="9" s="1"/>
  <c r="E51" i="9" s="1"/>
  <c r="B52" i="9"/>
  <c r="D52" i="9" s="1"/>
  <c r="E52" i="9" s="1"/>
  <c r="B53" i="9"/>
  <c r="D53" i="9" s="1"/>
  <c r="E53" i="9" s="1"/>
  <c r="B54" i="9"/>
  <c r="D54" i="9" s="1"/>
  <c r="E54" i="9" s="1"/>
  <c r="B55" i="9"/>
  <c r="D55" i="9" s="1"/>
  <c r="E55" i="9" s="1"/>
  <c r="B56" i="9"/>
  <c r="D56" i="9" s="1"/>
  <c r="E56" i="9" s="1"/>
  <c r="B57" i="9"/>
  <c r="D57" i="9" s="1"/>
  <c r="E57" i="9" s="1"/>
  <c r="B58" i="9"/>
  <c r="D58" i="9" s="1"/>
  <c r="E58" i="9" s="1"/>
  <c r="B59" i="9"/>
  <c r="D59" i="9" s="1"/>
  <c r="E59" i="9" s="1"/>
  <c r="B60" i="9"/>
  <c r="D60" i="9" s="1"/>
  <c r="E60" i="9" s="1"/>
  <c r="B61" i="9"/>
  <c r="D61" i="9" s="1"/>
  <c r="E61" i="9" s="1"/>
  <c r="B62" i="9"/>
  <c r="D62" i="9" s="1"/>
  <c r="E62" i="9" s="1"/>
  <c r="B63" i="9"/>
  <c r="D63" i="9" s="1"/>
  <c r="E63" i="9" s="1"/>
  <c r="B64" i="9"/>
  <c r="D64" i="9" s="1"/>
  <c r="E64" i="9" s="1"/>
  <c r="B65" i="9"/>
  <c r="D65" i="9" s="1"/>
  <c r="E65" i="9" s="1"/>
  <c r="B66" i="9"/>
  <c r="D66" i="9" s="1"/>
  <c r="E66" i="9" s="1"/>
  <c r="B67" i="9"/>
  <c r="D67" i="9" s="1"/>
  <c r="E67" i="9" s="1"/>
  <c r="B68" i="9"/>
  <c r="D68" i="9" s="1"/>
  <c r="E68" i="9" s="1"/>
  <c r="B69" i="9"/>
  <c r="D69" i="9" s="1"/>
  <c r="E69" i="9" s="1"/>
  <c r="B70" i="9"/>
  <c r="D70" i="9" s="1"/>
  <c r="E70" i="9" s="1"/>
  <c r="B71" i="9"/>
  <c r="D71" i="9" s="1"/>
  <c r="E71" i="9" s="1"/>
  <c r="B72" i="9"/>
  <c r="D72" i="9" s="1"/>
  <c r="E72" i="9" s="1"/>
  <c r="B73" i="9"/>
  <c r="D73" i="9" s="1"/>
  <c r="E73" i="9" s="1"/>
  <c r="B74" i="9"/>
  <c r="D74" i="9" s="1"/>
  <c r="E74" i="9" s="1"/>
  <c r="B75" i="9"/>
  <c r="D75" i="9" s="1"/>
  <c r="E75" i="9" s="1"/>
  <c r="B76" i="9"/>
  <c r="D76" i="9" s="1"/>
  <c r="E76" i="9" s="1"/>
  <c r="B77" i="9"/>
  <c r="D77" i="9" s="1"/>
  <c r="E77" i="9" s="1"/>
  <c r="B78" i="9"/>
  <c r="D78" i="9" s="1"/>
  <c r="E78" i="9" s="1"/>
  <c r="B79" i="9"/>
  <c r="D79" i="9" s="1"/>
  <c r="E79" i="9" s="1"/>
  <c r="B80" i="9"/>
  <c r="D80" i="9" s="1"/>
  <c r="E80" i="9" s="1"/>
  <c r="B81" i="9"/>
  <c r="D81" i="9" s="1"/>
  <c r="E81" i="9" s="1"/>
  <c r="B82" i="9"/>
  <c r="D82" i="9" s="1"/>
  <c r="E82" i="9" s="1"/>
  <c r="B83" i="9"/>
  <c r="D83" i="9" s="1"/>
  <c r="E83" i="9" s="1"/>
  <c r="B84" i="9"/>
  <c r="D84" i="9" s="1"/>
  <c r="E84" i="9" s="1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B23" i="9" l="1"/>
  <c r="D15" i="9" l="1"/>
  <c r="E54" i="5" l="1"/>
  <c r="E55" i="5"/>
  <c r="E56" i="5"/>
  <c r="E57" i="5"/>
  <c r="E58" i="5"/>
  <c r="E59" i="5"/>
  <c r="E60" i="5"/>
  <c r="E61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23" i="5" l="1"/>
  <c r="D23" i="9"/>
  <c r="E23" i="9" s="1"/>
</calcChain>
</file>

<file path=xl/sharedStrings.xml><?xml version="1.0" encoding="utf-8"?>
<sst xmlns="http://schemas.openxmlformats.org/spreadsheetml/2006/main" count="359" uniqueCount="323">
  <si>
    <t>Α/Α</t>
  </si>
  <si>
    <t>ΑΡΙΘΜΗΤΙΚΑ</t>
  </si>
  <si>
    <t>ΟΛΟΓΡΑΦΩΣ</t>
  </si>
  <si>
    <t>ΤΕΛΙΚΟΣ ΒΑΘΜΟΣ ΜΑΘΗΜΑΤΟΣ</t>
  </si>
  <si>
    <t>δύο</t>
  </si>
  <si>
    <t>τρία</t>
  </si>
  <si>
    <t>τέσσερα</t>
  </si>
  <si>
    <t>πέντε</t>
  </si>
  <si>
    <t>έξι</t>
  </si>
  <si>
    <t>επτά</t>
  </si>
  <si>
    <t>οκτώ</t>
  </si>
  <si>
    <t>εννέα</t>
  </si>
  <si>
    <t>δέκα</t>
  </si>
  <si>
    <t>μηδέν</t>
  </si>
  <si>
    <t>Ο/Η ΚΑΘΗΓΗΤΗΣ/ΤΡΙΑ</t>
  </si>
  <si>
    <t>......................................................</t>
  </si>
  <si>
    <t>ΕΠΙΔΟΣΗ ΤΕΛΙΚΗΣ ΕΞΕΤΑΣΗΣ</t>
  </si>
  <si>
    <t>ΚΑΤΑΣΤΑΣΗ ΤΕΛΙΚΗΣ ΒΑΘΜΟΛΟΓΙΑΣ</t>
  </si>
  <si>
    <t>ΚΑΤΑΣΤΑΣΗ ΠΡΟΟΔΟΥ</t>
  </si>
  <si>
    <t>ΒΑΘΜΟΣ ΠΡΟΟΔΟΥ</t>
  </si>
  <si>
    <t>ΒΑΘΜΟΣ ΠΡΟΟΟΔΟΥ</t>
  </si>
  <si>
    <t>μηδέν και δέκα εκατοστά εκατοστό</t>
  </si>
  <si>
    <t>μηδέν και είκοσι εκατοστά</t>
  </si>
  <si>
    <t>μηδέν και τριάντα εκατοστά</t>
  </si>
  <si>
    <t>μηδέν και σαράντα εκατοστά</t>
  </si>
  <si>
    <t>μηδέν και πενήντα εκατοστά</t>
  </si>
  <si>
    <t>μηδέν και εξήντα εκατοστά</t>
  </si>
  <si>
    <t>μηδέν και εβδομήντα εκατοστά</t>
  </si>
  <si>
    <t>μηδέν και ογδόντα εκατοστά</t>
  </si>
  <si>
    <t>μηδέν και ενενήντα εκατοστά</t>
  </si>
  <si>
    <t>ένα και δέκα εκατοστά εκατοστό</t>
  </si>
  <si>
    <t>ένα και είκοσι εκατοστά</t>
  </si>
  <si>
    <t>ένα και τριάντα εκατοστά</t>
  </si>
  <si>
    <t>ένα και σαράντα εκατοστά</t>
  </si>
  <si>
    <t>ένα και πενήντα εκατοστά</t>
  </si>
  <si>
    <t>ένα και εξήντα εκατοστά</t>
  </si>
  <si>
    <t>ένα και εβδομήντα εκατοστά</t>
  </si>
  <si>
    <t>ένα και ογδόντα εκατοστά</t>
  </si>
  <si>
    <t>ένα και ενενήντα εκατοστά</t>
  </si>
  <si>
    <t>δύο και δέκα εκατοστά εκατοστό</t>
  </si>
  <si>
    <t>δύο και είκοσι εκατοστά</t>
  </si>
  <si>
    <t>δύο και τριάντα εκατοστά</t>
  </si>
  <si>
    <t>δύο και σαράντα εκατοστά</t>
  </si>
  <si>
    <t>δύο και πενήντα εκατοστά</t>
  </si>
  <si>
    <t>δύο και εξήντα εκατοστά</t>
  </si>
  <si>
    <t>δύο και εβδομήντα  εκατοστά</t>
  </si>
  <si>
    <t>δύο και ογδόντα εκατοστά</t>
  </si>
  <si>
    <t>δύο και ενενήντα εκατοστά</t>
  </si>
  <si>
    <t>τρία και δέκα εκατοστά εκατοστό</t>
  </si>
  <si>
    <t>τρία και είκοσι εκατοστά</t>
  </si>
  <si>
    <t>τρία και τριάντα εκατοστά</t>
  </si>
  <si>
    <t>τρία και σαράντα εκατοστά</t>
  </si>
  <si>
    <t>τρία και πενήντα εκατοστά</t>
  </si>
  <si>
    <t>τρία και εξήντα εκατοστά</t>
  </si>
  <si>
    <t>τρία και εβδομήντα  εκατοστά</t>
  </si>
  <si>
    <t>τρία και ογδόντα εκατοστά</t>
  </si>
  <si>
    <t>τρία και ενενήντα εκατοστά</t>
  </si>
  <si>
    <t>τέσσερα και δέκα εκατοστά εκατοστό</t>
  </si>
  <si>
    <t>τέσσερα και είκοσι εκατοστά</t>
  </si>
  <si>
    <t>τέσσερα και τριάντα εκατοστά</t>
  </si>
  <si>
    <t>τέσσερα και σαράντα εκατοστά</t>
  </si>
  <si>
    <t>τέσσερα και πενήντα εκατοστά</t>
  </si>
  <si>
    <t>τέσσερα και εξήντα εκατοστά</t>
  </si>
  <si>
    <t>τέσσερα και εβδομήντα  εκατοστά</t>
  </si>
  <si>
    <t>τέσσερα και ογδόντα εκατοστά</t>
  </si>
  <si>
    <t>τέσσερα και ενενήντα εκατοστά</t>
  </si>
  <si>
    <t>πέντε και δέκα εκατοστά εκατοστό</t>
  </si>
  <si>
    <t>πέντε και είκοσι εκατοστά</t>
  </si>
  <si>
    <t>πέντε και τριάντα εκατοστά</t>
  </si>
  <si>
    <t>πέντε και σαράντα εκατοστά</t>
  </si>
  <si>
    <t>πέντε και πενήντα εκατοστά</t>
  </si>
  <si>
    <t>πέντε και εξήντα εκατοστά</t>
  </si>
  <si>
    <t>πέντε και εβδομήντα  εκατοστά</t>
  </si>
  <si>
    <t>πέντε και ογδόντα εκατοστά</t>
  </si>
  <si>
    <t>πέντε και ενενήντα εκατοστά</t>
  </si>
  <si>
    <t>έξι και δέκα εκατοστά εκατοστό</t>
  </si>
  <si>
    <t>έξι και είκοσι εκατοστά</t>
  </si>
  <si>
    <t>έξι και τριάντα εκατοστά</t>
  </si>
  <si>
    <t>έξι και σαράντα εκατοστά</t>
  </si>
  <si>
    <t>έξι και πενήντα εκατοστά</t>
  </si>
  <si>
    <t>έξι και εξήντα εκατοστά</t>
  </si>
  <si>
    <t>έξι και εβδομήντα  εκατοστά</t>
  </si>
  <si>
    <t>έξι και ογδόντα εκατοστά</t>
  </si>
  <si>
    <t>έξι και ενενήντα εκατοστά</t>
  </si>
  <si>
    <t>επτά και δέκα εκατοστά εκατοστό</t>
  </si>
  <si>
    <t>επτά και είκοσι εκατοστά</t>
  </si>
  <si>
    <t>επτά και τριάντα εκατοστά</t>
  </si>
  <si>
    <t>επτά και σαράντα εκατοστά</t>
  </si>
  <si>
    <t>επτά και πενήντα εκατοστά</t>
  </si>
  <si>
    <t>επτά και εξήντα εκατοστά</t>
  </si>
  <si>
    <t>επτά και εβδομήντα  εκατοστά</t>
  </si>
  <si>
    <t>επτά και ογδόντα εκατοστά</t>
  </si>
  <si>
    <t>επτά και ενενήντα εκατοστά</t>
  </si>
  <si>
    <t>οκτώ και δέκα εκατοστά εκατοστό</t>
  </si>
  <si>
    <t>οκτώ και είκοσι εκατοστά</t>
  </si>
  <si>
    <t>οκτώ και τριάντα εκατοστά</t>
  </si>
  <si>
    <t>οκτώ και σαράντα εκατοστά</t>
  </si>
  <si>
    <t>οκτώ και πενήντα εκατοστά</t>
  </si>
  <si>
    <t>οκτώ και εξήντα εκατοστά</t>
  </si>
  <si>
    <t>οκτώ και εβδομήντα  εκατοστά</t>
  </si>
  <si>
    <t>οκτώ και ογδόντα εκατοστά</t>
  </si>
  <si>
    <t>οκτώ και ενενήντα εκατοστά</t>
  </si>
  <si>
    <t>εννέα και δέκα εκατοστά εκατοστό</t>
  </si>
  <si>
    <t>εννέα και είκοσι εκατοστά</t>
  </si>
  <si>
    <t>εννέα και τριάντα εκατοστά</t>
  </si>
  <si>
    <t>εννέα και σαράντα εκατοστά</t>
  </si>
  <si>
    <t>εννέα και πενήντα εκατοστά</t>
  </si>
  <si>
    <t>εννέα και εξήντα εκατοστά</t>
  </si>
  <si>
    <t>εννέα και εβδομήντα  εκατοστά</t>
  </si>
  <si>
    <t>εννέα και ογδόντα εκατοστά</t>
  </si>
  <si>
    <t>εννέα και ενενήντα εκατοστά</t>
  </si>
  <si>
    <t>ένα</t>
  </si>
  <si>
    <t>Ταχ. Δ/νση: 151 22 Μαρούσι</t>
  </si>
  <si>
    <t>(Σταθμός «ΕΙΡΗΝΗ» ΗΣΑΠ)</t>
  </si>
  <si>
    <t>Ετήσιο Πρόγραμμα Παιδαγωγικής Κατάρτισης (ΕΠΠΑΙΚ)</t>
  </si>
  <si>
    <t xml:space="preserve">Ταχ. Δ/νση: 151 22 Μαρούσι
</t>
  </si>
  <si>
    <t>ΓΡΑΜΜΑΤΕΙΑΚΗ ΥΠΟΣΤΗΡΙΞΗ ΕΠΠΑΙΚ της ΑΣΠΑΙΤE</t>
  </si>
  <si>
    <t>e-mail:</t>
  </si>
  <si>
    <t>Α.Μ.</t>
  </si>
  <si>
    <t>ΕΠΩΝΥΜΟ</t>
  </si>
  <si>
    <t>ΟΝΟΜΑ</t>
  </si>
  <si>
    <t>ΑΝΝΑ</t>
  </si>
  <si>
    <t>ΜΑΡΙΑ</t>
  </si>
  <si>
    <t>ΒΑΣΙΛΙΚΗ</t>
  </si>
  <si>
    <t>ΙΩΑΝΝΑ</t>
  </si>
  <si>
    <t>ΓΕΩΡΓΙΟΣ</t>
  </si>
  <si>
    <t>ΖΗΣΗΣ</t>
  </si>
  <si>
    <t>ΕΥΑΓΓΕΛΙΑ</t>
  </si>
  <si>
    <t>ΑΙΚΑΤΕΡΙΝΗ</t>
  </si>
  <si>
    <t>ΣΠΥΡΙΔΟΥΛΑ</t>
  </si>
  <si>
    <t>ΕΛΕΝΗ</t>
  </si>
  <si>
    <t>ΘΕΟΔΩΡΑ</t>
  </si>
  <si>
    <t>ΑΘΑΝΑΣΙΑ</t>
  </si>
  <si>
    <t>ΝΙΚΟΛΑΟΣ</t>
  </si>
  <si>
    <t>ΤΡΙΑΝΤΑΦΥΛΛΙΑ</t>
  </si>
  <si>
    <t>ΠΑΝΑΓΙΩΤΑ</t>
  </si>
  <si>
    <t>ΚΑΛΛΙΟΠΗ</t>
  </si>
  <si>
    <t>ΗΛΙΑΣ</t>
  </si>
  <si>
    <t>ΕΠΠΑΙΚ της ΑΣΠΑΙΤΕ στον Βόλο</t>
  </si>
  <si>
    <t>ΥΠΗΡΕΣΙΑ: ΓΡΑΜΜΑΤΕΙΑ ΕΠΠΑΙΚ ΒΟΛΟΥ</t>
  </si>
  <si>
    <t>aspete_volos@aspete.gr</t>
  </si>
  <si>
    <t>ΑΛΕΞΙΟΥ</t>
  </si>
  <si>
    <t>ΒΕΝΤΙΣΤΑ</t>
  </si>
  <si>
    <t>ΠΑΝΑΓΙΩΤΑ-ΝΙΚΗ</t>
  </si>
  <si>
    <t>ΒΕΡΙΛΛΗ</t>
  </si>
  <si>
    <t>ΒΛΑΧΟΥ</t>
  </si>
  <si>
    <t>ΛΙΝΑ</t>
  </si>
  <si>
    <t>ΒΟΥΛΓΑΡΗ</t>
  </si>
  <si>
    <t>ΑΛΕΞΑΝΔΡΑ</t>
  </si>
  <si>
    <t>ΓΑΤΟΥ</t>
  </si>
  <si>
    <t>ΔΙΑΜΑΝΤΩ</t>
  </si>
  <si>
    <t>ΓΚΑΡΝΙΔΗΣ</t>
  </si>
  <si>
    <t>ΔΗΜΟΣ</t>
  </si>
  <si>
    <t>ΓΡΗΓΟΡΙΑΔΗ</t>
  </si>
  <si>
    <t>ΖΑΧΑΡΗΣ</t>
  </si>
  <si>
    <t>ΧΑΡΑΛΑΜΠΟΣ</t>
  </si>
  <si>
    <t>ΖΕΚΗ</t>
  </si>
  <si>
    <t>ΕΛΙΣΑΒΕΤ ΚΩΝΣΤΑΝΤΙΝΑ</t>
  </si>
  <si>
    <t>ΖΕΚΗΣ</t>
  </si>
  <si>
    <t>ΔΗΜΗΤΡΙΟΣ</t>
  </si>
  <si>
    <t>ΤΗΛΕΜΑΧΟΣ</t>
  </si>
  <si>
    <t>ΘΕΟΔΩΡΟΥ</t>
  </si>
  <si>
    <t>ΚΡΥΣΤΑΛΙΑ</t>
  </si>
  <si>
    <t>ΙΟΡΔΑΝΙΔΟΥ</t>
  </si>
  <si>
    <t>ΔΕΣΠΟΙΝΑ</t>
  </si>
  <si>
    <t>ΙΩΑΚΕΙΜΙΔΟΥ</t>
  </si>
  <si>
    <t>ΣΤΑΥΡΟΥΛΑ ΜΑΡΙΑ</t>
  </si>
  <si>
    <t>ΙΩΑΝΝΟΥ</t>
  </si>
  <si>
    <t>ΑΝΑΓΝΩΣΤΗΣ</t>
  </si>
  <si>
    <t>ΚΑΛΤΣΑΣ</t>
  </si>
  <si>
    <t>ΙΩΑΝΝΗΣ</t>
  </si>
  <si>
    <t>ΚΑΡΑΒΑΓΓΕΛΗ</t>
  </si>
  <si>
    <t>ΚΑΡΑΜΑΝΗ</t>
  </si>
  <si>
    <t>ΚΑΡΑΤΟΛΙΟΣ</t>
  </si>
  <si>
    <t>ΚΟΛΩΝΗ</t>
  </si>
  <si>
    <t>ΕΙΡΗΝΗ ΑΙΚΑΤΕΡΙΝΗ</t>
  </si>
  <si>
    <t>ΚΟΥΚΛΑΣ</t>
  </si>
  <si>
    <t>ΚΟΥΡΟΥΝΙΩΤΟΥ</t>
  </si>
  <si>
    <t>ΚΥΡΙΑΚΟΥΛΗ</t>
  </si>
  <si>
    <t>ΚΥΡΑΤΣΩ</t>
  </si>
  <si>
    <t>ΚΩΝΣΤΑΝΤΑΚΗ</t>
  </si>
  <si>
    <t>ΣΥΝΟΔΗ</t>
  </si>
  <si>
    <t>ΑΡΕΤΗ</t>
  </si>
  <si>
    <t>ΚΩΣΤΑΚΟΠΟΥΛΟΥ</t>
  </si>
  <si>
    <t>ΑΛΕΞΑΝΔΡΑ - ΝΙΚΗ</t>
  </si>
  <si>
    <t>ΛΕΜΟΝΑΚΗ</t>
  </si>
  <si>
    <t>ΛΙΑΚΟΣ</t>
  </si>
  <si>
    <t>ΚΩΝΣΤΑΝΤΙΝΟΣ</t>
  </si>
  <si>
    <t>ΛΙΑΠΗΣ</t>
  </si>
  <si>
    <t>ΛΥΓΟΥΡΑ</t>
  </si>
  <si>
    <t>ΜΑΛΑΚΑΤΣΟΠΟΥΛΟΣ</t>
  </si>
  <si>
    <t>ΜΑΝΤΑΣ</t>
  </si>
  <si>
    <t>ΝΕΟΚΛΗΣ</t>
  </si>
  <si>
    <t>ΜΗΣΙΟΣ</t>
  </si>
  <si>
    <t>ΜΠΑΚΑΤΣΗ</t>
  </si>
  <si>
    <t>ΗΛΙΑΝΑ ΜΑΡΙΑ</t>
  </si>
  <si>
    <t>ΜΠΑΣΤΑΝΗ</t>
  </si>
  <si>
    <t>ΜΠΕΛΛΑΣ</t>
  </si>
  <si>
    <t>ΜΠΟΥΡΧΑ</t>
  </si>
  <si>
    <t>ΜΥΛΩΝΑΣ</t>
  </si>
  <si>
    <t>ΧΡΗΣΤΟΣ</t>
  </si>
  <si>
    <t>ΝΟΜΙΚΟΣ</t>
  </si>
  <si>
    <t>ΕΥΑΓΓΕΛΟΣ</t>
  </si>
  <si>
    <t>ΝΤΑΜΠΕΓΛΙΩΤΗΣ</t>
  </si>
  <si>
    <t>ΚΩΝΣΤΑΝΤΙΝΟΣ-ΜΑΡΙΝΟΣ</t>
  </si>
  <si>
    <t>ΟΙΚΟΝΟΜΙΔΟΥ</t>
  </si>
  <si>
    <t>ΠΑΛΑΜΙΩΤΗΣ</t>
  </si>
  <si>
    <t xml:space="preserve">ΓΕΩΡΓΙΟΣ </t>
  </si>
  <si>
    <t>ΠΑΝΑΓΙΩΤΙΔΟΥ</t>
  </si>
  <si>
    <t>ΜΑΡΓΑΡΙΤΑ</t>
  </si>
  <si>
    <t>ΠΑΝΤΑΖΗΣ</t>
  </si>
  <si>
    <t>ΠΑΠΙΑ</t>
  </si>
  <si>
    <t>ΚΩΝΣΤΑΝΤΙΝΑ</t>
  </si>
  <si>
    <t>ΠΕΤΣΗ</t>
  </si>
  <si>
    <t>ΠΟΤΕΑΣ</t>
  </si>
  <si>
    <t>ΑΝΑΣΤΑΣΙΟΣ - ΠΑΝΑΓΙΩΤΗΣ</t>
  </si>
  <si>
    <t>ΠΡΕΚΑΣ</t>
  </si>
  <si>
    <t>ΠΑΡΑΣΧΟΣ</t>
  </si>
  <si>
    <t>ΡΑΡΡΑ</t>
  </si>
  <si>
    <t>ΣΑΪ́ΤΗ</t>
  </si>
  <si>
    <t>ΕΥΤΥΧΙΑ</t>
  </si>
  <si>
    <t>ΣΑΡΑΚΑΤΣΑΝΟΣ</t>
  </si>
  <si>
    <t>ΣΑΡΑΝΤΗ</t>
  </si>
  <si>
    <t>ΔΗΜΗTΡΑ</t>
  </si>
  <si>
    <t>ΣΤΑΜΟΥΛΗ</t>
  </si>
  <si>
    <t>ΣΤΑΥΡΙΝΟΥ</t>
  </si>
  <si>
    <t>ΣΤΕΦΑΝΟΥΛΗ</t>
  </si>
  <si>
    <t>ΣΤΥΛΙΔΟΥ</t>
  </si>
  <si>
    <t>ΣΥΚΟΠΟΥΛΟΥ-ΜΠΕΛΛΟΥ</t>
  </si>
  <si>
    <t>ΤΑΚΤΙΚΟΥ</t>
  </si>
  <si>
    <t>ΤΑΣΙΟΣ</t>
  </si>
  <si>
    <t>ΑΛΕΞΑΝΔΡΟΣ</t>
  </si>
  <si>
    <t>ΤΖΑΝΑΚΟΥΛΗ</t>
  </si>
  <si>
    <t>ΤΣΑΠΑΛΑ</t>
  </si>
  <si>
    <t>ΕΙΡΗΝΗ ΠΗΓΗ</t>
  </si>
  <si>
    <t>ΤΣΙΜΠΑΝΟΓΙΑΝΝΗ</t>
  </si>
  <si>
    <t>ΤΣΙΤΣΗ</t>
  </si>
  <si>
    <t>ΥΦΑΝΤΗ</t>
  </si>
  <si>
    <t>ΦΟΡΛΙΔΑΣ</t>
  </si>
  <si>
    <t>ΙΩΑΝΝΗΣ - ΟΔΥΣΣΕΥΣ</t>
  </si>
  <si>
    <t>ΦΩΤΙΑΔΗΣ</t>
  </si>
  <si>
    <t>ΘΩΜΑΣ</t>
  </si>
  <si>
    <t>503/21-10-20</t>
  </si>
  <si>
    <t>510/21-10-20</t>
  </si>
  <si>
    <t>511/21-10-20</t>
  </si>
  <si>
    <t>514/21-10-20</t>
  </si>
  <si>
    <t>515/21-10-20</t>
  </si>
  <si>
    <t>516/21-10-20</t>
  </si>
  <si>
    <t>518/21-10-20</t>
  </si>
  <si>
    <t>520/21-10-20</t>
  </si>
  <si>
    <t>528/21-10-20</t>
  </si>
  <si>
    <t>537/21-10-20</t>
  </si>
  <si>
    <t>538/21-10-20</t>
  </si>
  <si>
    <t>539/21-10-20</t>
  </si>
  <si>
    <t>541/21-10-20</t>
  </si>
  <si>
    <t>543/21-10-20</t>
  </si>
  <si>
    <t>545/21-10-20</t>
  </si>
  <si>
    <t>546/21-10-20</t>
  </si>
  <si>
    <t>547/21-10-20</t>
  </si>
  <si>
    <t>548/21-10-20</t>
  </si>
  <si>
    <t>549/21-10-20</t>
  </si>
  <si>
    <t>554/21-10-20</t>
  </si>
  <si>
    <t>445/2019</t>
  </si>
  <si>
    <t>566/21-10-20</t>
  </si>
  <si>
    <t>570/21-10-20</t>
  </si>
  <si>
    <t>572/21-10-20</t>
  </si>
  <si>
    <t>578/21-10-20</t>
  </si>
  <si>
    <t>579/21-10-20</t>
  </si>
  <si>
    <t>580/21-10-20</t>
  </si>
  <si>
    <t>582/21-10-20</t>
  </si>
  <si>
    <t>589/21-10-20</t>
  </si>
  <si>
    <t>468/2019</t>
  </si>
  <si>
    <t>590/21-10-20</t>
  </si>
  <si>
    <t>470/2019</t>
  </si>
  <si>
    <t>592/21-10-20</t>
  </si>
  <si>
    <t>595/21-10-20</t>
  </si>
  <si>
    <t>597/21-10-20</t>
  </si>
  <si>
    <t>602/21-10-20</t>
  </si>
  <si>
    <t>603/21-10-20</t>
  </si>
  <si>
    <t>608/21-10-20</t>
  </si>
  <si>
    <t>611/21-10-20</t>
  </si>
  <si>
    <t>614/21-10-20</t>
  </si>
  <si>
    <t>617/21-10-20</t>
  </si>
  <si>
    <t>501/2019</t>
  </si>
  <si>
    <t>620/21-10-20</t>
  </si>
  <si>
    <t>622/21-10-20</t>
  </si>
  <si>
    <t>623/21-10-20</t>
  </si>
  <si>
    <t>626/21-10-20</t>
  </si>
  <si>
    <t>641/21-10-20</t>
  </si>
  <si>
    <t>648/21-10-20</t>
  </si>
  <si>
    <t>520/2019</t>
  </si>
  <si>
    <t>649/21-10-20</t>
  </si>
  <si>
    <t>650/21-10-20</t>
  </si>
  <si>
    <t>653/21-10-20</t>
  </si>
  <si>
    <t>657/21-10-20</t>
  </si>
  <si>
    <t>660/21-10-20</t>
  </si>
  <si>
    <t>661/21-10-20</t>
  </si>
  <si>
    <t>665/21-10-20</t>
  </si>
  <si>
    <t>666/21-10-20</t>
  </si>
  <si>
    <t>667/21-10-20</t>
  </si>
  <si>
    <t>669/21-10-20</t>
  </si>
  <si>
    <t>670/21-10-20</t>
  </si>
  <si>
    <t>671/21-10-20</t>
  </si>
  <si>
    <t>674/21-10-20</t>
  </si>
  <si>
    <t>535/2019</t>
  </si>
  <si>
    <t>683/21-10-20</t>
  </si>
  <si>
    <t>686/21-10-20</t>
  </si>
  <si>
    <t>689/21-10-20</t>
  </si>
  <si>
    <t>692/21-10-20</t>
  </si>
  <si>
    <t>694/21-10-20</t>
  </si>
  <si>
    <t>696/21-10-20</t>
  </si>
  <si>
    <t xml:space="preserve">ΧΡΙΣΤΟΔΟΥΛΙΔΟΥ </t>
  </si>
  <si>
    <t>ΧΥΤΑ</t>
  </si>
  <si>
    <t>699/21-10-20</t>
  </si>
  <si>
    <t>700/21-10-20</t>
  </si>
  <si>
    <t>ΤΗΛΕΦΩΝΟ: 2421038161</t>
  </si>
  <si>
    <t>ΤΜ: 3</t>
  </si>
  <si>
    <t>Β΄ΕΞ. 2020-21</t>
  </si>
  <si>
    <r>
      <t>ΜΑΘΗΜΑ:</t>
    </r>
    <r>
      <rPr>
        <b/>
        <sz val="10"/>
        <color theme="1"/>
        <rFont val="Calibri"/>
        <family val="2"/>
        <charset val="161"/>
        <scheme val="minor"/>
      </rPr>
      <t xml:space="preserve"> ΕΚΠΑΙΔΕΥΤΙΚΗ ΨΥΧΟΛΟΓΙΑ</t>
    </r>
  </si>
  <si>
    <r>
      <t xml:space="preserve">ΚΑΘΗΓΗΤΗΣ: </t>
    </r>
    <r>
      <rPr>
        <b/>
        <sz val="10"/>
        <color theme="1"/>
        <rFont val="Calibri"/>
        <family val="2"/>
        <charset val="161"/>
        <scheme val="minor"/>
      </rPr>
      <t>ΛΟΥΑΡΗ ΜΑΡΙΝΑ</t>
    </r>
  </si>
  <si>
    <t>ΛΟΥΑΡΗ ΜΑΡΙΝΑ</t>
  </si>
  <si>
    <r>
      <t xml:space="preserve">ΚΑΘΗΓΗΤΗΣ: </t>
    </r>
    <r>
      <rPr>
        <b/>
        <sz val="11"/>
        <color theme="1"/>
        <rFont val="Calibri"/>
        <family val="2"/>
        <charset val="161"/>
        <scheme val="minor"/>
      </rPr>
      <t>ΛΟΥΑΡΗ ΜΑΡΙΝΑ</t>
    </r>
  </si>
  <si>
    <r>
      <t xml:space="preserve">ΜΑΘΗΜΑ: </t>
    </r>
    <r>
      <rPr>
        <b/>
        <sz val="11"/>
        <color theme="1"/>
        <rFont val="Calibri"/>
        <family val="2"/>
        <charset val="161"/>
        <scheme val="minor"/>
      </rPr>
      <t>ΕΚΠΑΙΔΕΥΤΙΚΗ ΨΥΧΟΛΟΓΙΑ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</si>
</sst>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Fill="1"/>
    <xf numFmtId="0" fontId="0" fillId="0" borderId="1" xfId="0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3" borderId="0" xfId="0" applyFont="1" applyFill="1" applyBorder="1" applyAlignment="1"/>
    <xf numFmtId="164" fontId="0" fillId="0" borderId="0" xfId="0" applyNumberFormat="1"/>
    <xf numFmtId="2" fontId="0" fillId="0" borderId="1" xfId="0" applyNumberFormat="1" applyBorder="1"/>
    <xf numFmtId="164" fontId="0" fillId="2" borderId="1" xfId="0" applyNumberFormat="1" applyFill="1" applyBorder="1"/>
    <xf numFmtId="0" fontId="0" fillId="0" borderId="1" xfId="0" applyBorder="1"/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/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vertical="center"/>
    </xf>
    <xf numFmtId="0" fontId="1" fillId="0" borderId="4" xfId="0" applyFont="1" applyBorder="1" applyAlignment="1">
      <alignment horizontal="center"/>
    </xf>
    <xf numFmtId="0" fontId="0" fillId="0" borderId="1" xfId="0" applyFill="1" applyBorder="1"/>
    <xf numFmtId="0" fontId="5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/>
    <xf numFmtId="0" fontId="7" fillId="0" borderId="0" xfId="1" applyFill="1"/>
    <xf numFmtId="0" fontId="0" fillId="0" borderId="1" xfId="0" applyFill="1" applyBorder="1" applyAlignment="1">
      <alignment horizontal="center"/>
    </xf>
    <xf numFmtId="0" fontId="9" fillId="3" borderId="0" xfId="0" applyFont="1" applyFill="1" applyAlignment="1">
      <alignment vertical="center"/>
    </xf>
    <xf numFmtId="0" fontId="9" fillId="0" borderId="0" xfId="0" applyFont="1"/>
    <xf numFmtId="0" fontId="1" fillId="0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1" xfId="0" applyFill="1" applyBorder="1"/>
    <xf numFmtId="164" fontId="1" fillId="4" borderId="1" xfId="0" applyNumberFormat="1" applyFont="1" applyFill="1" applyBorder="1"/>
    <xf numFmtId="0" fontId="4" fillId="4" borderId="1" xfId="0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/>
    <xf numFmtId="164" fontId="0" fillId="4" borderId="1" xfId="0" applyNumberFormat="1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/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6" fillId="3" borderId="0" xfId="0" applyFont="1" applyFill="1" applyAlignment="1">
      <alignment horizontal="left" vertical="justify" wrapText="1"/>
    </xf>
    <xf numFmtId="0" fontId="6" fillId="3" borderId="0" xfId="0" applyFont="1" applyFill="1" applyAlignment="1">
      <alignment horizontal="left" vertical="justify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Κανονικό" xfId="0" builtinId="0"/>
    <cellStyle name="Υπερ-σύνδεση" xfId="1" builtinId="8"/>
  </cellStyles>
  <dxfs count="1">
    <dxf>
      <font>
        <color rgb="FFFF0000"/>
      </font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57512</xdr:rowOff>
    </xdr:from>
    <xdr:to>
      <xdr:col>4</xdr:col>
      <xdr:colOff>960702</xdr:colOff>
      <xdr:row>5</xdr:row>
      <xdr:rowOff>219076</xdr:rowOff>
    </xdr:to>
    <xdr:grpSp>
      <xdr:nvGrpSpPr>
        <xdr:cNvPr id="10" name="Group 4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0" y="57512"/>
          <a:ext cx="5513652" cy="1114064"/>
          <a:chOff x="1418" y="1277"/>
          <a:chExt cx="6827" cy="1705"/>
        </a:xfrm>
      </xdr:grpSpPr>
      <xdr:sp macro="" textlink="">
        <xdr:nvSpPr>
          <xdr:cNvPr id="11" name="Rectangle 46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454" y="1277"/>
            <a:ext cx="2320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l-GR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ΕΛΛΗΝΙΚΗ ΔΗΜΟΚΡΑΤΙΑ</a:t>
            </a:r>
          </a:p>
          <a:p>
            <a:pPr algn="l" rtl="0">
              <a:defRPr sz="1000"/>
            </a:pPr>
            <a:endParaRPr lang="el-GR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2" name="Picture 47" descr="ΛΟΓΟΤΥΠΟ ΑΣΠΑΙΤΕ ΕΛΛΗΝΙΚΟ copy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84" y="1551"/>
            <a:ext cx="1543" cy="11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Rectangle 48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3690" y="1597"/>
            <a:ext cx="1361" cy="10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Α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ΝΩΤΑΤΗ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Σ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ΧΟΛΗ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ΠΑΙ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ΔΑΓΩΓΙΚΗΣ &amp;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Τ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ΕΧΝΟΛΟΓΙΚΗΣ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Ε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ΚΠΑΙΔΕΥΣΗΣ</a:t>
            </a:r>
            <a:endParaRPr lang="el-GR" sz="900" b="0" i="0" u="none" strike="noStrike" baseline="0">
              <a:solidFill>
                <a:srgbClr val="000000"/>
              </a:solidFill>
              <a:latin typeface="Arial Narrow"/>
            </a:endParaRPr>
          </a:p>
          <a:p>
            <a:pPr algn="l" rtl="0">
              <a:defRPr sz="1000"/>
            </a:pPr>
            <a:endParaRPr lang="el-GR" sz="800" b="0" i="0" u="none" strike="noStrike" baseline="0">
              <a:solidFill>
                <a:srgbClr val="000000"/>
              </a:solidFill>
              <a:latin typeface="Arial Narrow"/>
            </a:endParaRPr>
          </a:p>
        </xdr:txBody>
      </xdr:sp>
      <xdr:sp macro="" textlink="">
        <xdr:nvSpPr>
          <xdr:cNvPr id="14" name="Line 49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3558" y="2661"/>
            <a:ext cx="4668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50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423" y="2671"/>
            <a:ext cx="368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53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1418" y="2982"/>
            <a:ext cx="6827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2784</xdr:colOff>
      <xdr:row>0</xdr:row>
      <xdr:rowOff>95612</xdr:rowOff>
    </xdr:from>
    <xdr:to>
      <xdr:col>2</xdr:col>
      <xdr:colOff>692948</xdr:colOff>
      <xdr:row>5</xdr:row>
      <xdr:rowOff>209718</xdr:rowOff>
    </xdr:to>
    <xdr:grpSp>
      <xdr:nvGrpSpPr>
        <xdr:cNvPr id="28" name="Group 45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pSpPr>
          <a:grpSpLocks/>
        </xdr:cNvGrpSpPr>
      </xdr:nvGrpSpPr>
      <xdr:grpSpPr bwMode="auto">
        <a:xfrm>
          <a:off x="2784" y="95612"/>
          <a:ext cx="1725490" cy="1066606"/>
          <a:chOff x="1423" y="1277"/>
          <a:chExt cx="6803" cy="1398"/>
        </a:xfrm>
      </xdr:grpSpPr>
      <xdr:sp macro="" textlink="">
        <xdr:nvSpPr>
          <xdr:cNvPr id="29" name="Rectangle 46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1454" y="1277"/>
            <a:ext cx="2320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l-GR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ΕΛΛΗΝΙΚΗ ΔΗΜΟΚΡΑΤΙΑ</a:t>
            </a:r>
          </a:p>
          <a:p>
            <a:pPr algn="l" rtl="0">
              <a:defRPr sz="1000"/>
            </a:pPr>
            <a:endParaRPr lang="el-GR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" name="Picture 47" descr="ΛΟΓΟΤΥΠΟ ΑΣΠΑΙΤΕ ΕΛΛΗΝΙΚΟ copy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84" y="1551"/>
            <a:ext cx="1543" cy="11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1" name="Rectangle 48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3690" y="1597"/>
            <a:ext cx="1361" cy="10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Α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ΝΩΤΑΤΗ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Σ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ΧΟΛΗ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ΠΑΙ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ΔΑΓΩΓΙΚΗΣ &amp;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Τ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ΕΧΝΟΛΟΓΙΚΗΣ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Ε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ΚΠΑΙΔΕΥΣΗΣ</a:t>
            </a:r>
            <a:endParaRPr lang="el-GR" sz="900" b="0" i="0" u="none" strike="noStrike" baseline="0">
              <a:solidFill>
                <a:srgbClr val="000000"/>
              </a:solidFill>
              <a:latin typeface="Arial Narrow"/>
            </a:endParaRPr>
          </a:p>
          <a:p>
            <a:pPr algn="l" rtl="0">
              <a:defRPr sz="1000"/>
            </a:pPr>
            <a:endParaRPr lang="el-GR" sz="800" b="0" i="0" u="none" strike="noStrike" baseline="0">
              <a:solidFill>
                <a:srgbClr val="000000"/>
              </a:solidFill>
              <a:latin typeface="Arial Narrow"/>
            </a:endParaRPr>
          </a:p>
        </xdr:txBody>
      </xdr:sp>
      <xdr:sp macro="" textlink="">
        <xdr:nvSpPr>
          <xdr:cNvPr id="32" name="Line 49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3558" y="2661"/>
            <a:ext cx="4668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50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1423" y="2671"/>
            <a:ext cx="368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3</xdr:col>
      <xdr:colOff>596347</xdr:colOff>
      <xdr:row>95</xdr:row>
      <xdr:rowOff>24848</xdr:rowOff>
    </xdr:from>
    <xdr:to>
      <xdr:col>4</xdr:col>
      <xdr:colOff>499220</xdr:colOff>
      <xdr:row>99</xdr:row>
      <xdr:rowOff>14688</xdr:rowOff>
    </xdr:to>
    <xdr:pic>
      <xdr:nvPicPr>
        <xdr:cNvPr id="8" name="Εικόνα 7">
          <a:extLst>
            <a:ext uri="{FF2B5EF4-FFF2-40B4-BE49-F238E27FC236}">
              <a16:creationId xmlns:a16="http://schemas.microsoft.com/office/drawing/2014/main" id="{ED4C6A2A-35E1-4CC8-BF53-B0858BFF399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2695" y="19546957"/>
          <a:ext cx="656590" cy="751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pete_volos@aspete.g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"/>
  <sheetViews>
    <sheetView topLeftCell="A65" zoomScaleNormal="100" workbookViewId="0">
      <selection activeCell="D94" sqref="D94"/>
    </sheetView>
  </sheetViews>
  <sheetFormatPr defaultRowHeight="15" x14ac:dyDescent="0.25"/>
  <cols>
    <col min="1" max="1" width="7" customWidth="1"/>
    <col min="2" max="2" width="23.28515625" bestFit="1" customWidth="1"/>
    <col min="3" max="3" width="25.85546875" bestFit="1" customWidth="1"/>
    <col min="4" max="4" width="12.140625" customWidth="1"/>
    <col min="5" max="5" width="14.42578125" style="4" customWidth="1"/>
    <col min="6" max="6" width="12.28515625" bestFit="1" customWidth="1"/>
  </cols>
  <sheetData>
    <row r="1" spans="1:9" s="5" customFormat="1" x14ac:dyDescent="0.25"/>
    <row r="2" spans="1:9" s="5" customFormat="1" x14ac:dyDescent="0.25"/>
    <row r="3" spans="1:9" s="5" customFormat="1" x14ac:dyDescent="0.25"/>
    <row r="4" spans="1:9" s="5" customFormat="1" x14ac:dyDescent="0.25"/>
    <row r="5" spans="1:9" s="5" customFormat="1" x14ac:dyDescent="0.25"/>
    <row r="6" spans="1:9" s="5" customFormat="1" ht="25.5" customHeight="1" x14ac:dyDescent="0.25">
      <c r="A6" s="6"/>
      <c r="B6" s="6"/>
      <c r="C6" s="6"/>
      <c r="D6" s="6"/>
      <c r="E6" s="6"/>
    </row>
    <row r="7" spans="1:9" s="5" customFormat="1" ht="14.25" customHeight="1" x14ac:dyDescent="0.25">
      <c r="A7" s="59" t="s">
        <v>115</v>
      </c>
      <c r="B7" s="60"/>
      <c r="C7" s="20"/>
      <c r="D7" s="20"/>
      <c r="E7" s="20"/>
      <c r="F7" s="6"/>
      <c r="G7" s="6"/>
    </row>
    <row r="8" spans="1:9" s="5" customFormat="1" ht="12.75" customHeight="1" x14ac:dyDescent="0.25">
      <c r="A8" s="20" t="s">
        <v>113</v>
      </c>
      <c r="B8" s="21"/>
      <c r="C8" s="21"/>
      <c r="D8" s="21"/>
      <c r="E8" s="21"/>
      <c r="F8" s="6"/>
      <c r="G8" s="6"/>
    </row>
    <row r="9" spans="1:9" s="8" customFormat="1" ht="23.25" customHeight="1" x14ac:dyDescent="0.25">
      <c r="A9" s="22" t="s">
        <v>114</v>
      </c>
      <c r="B9" s="23"/>
      <c r="C9" s="21"/>
      <c r="D9" s="21"/>
      <c r="E9" s="21"/>
      <c r="F9" s="6"/>
      <c r="G9" s="6"/>
      <c r="H9" s="5"/>
      <c r="I9" s="5"/>
    </row>
    <row r="10" spans="1:9" s="5" customFormat="1" ht="12.75" customHeight="1" x14ac:dyDescent="0.25">
      <c r="A10" s="32" t="s">
        <v>138</v>
      </c>
      <c r="B10" s="8"/>
      <c r="C10" s="8"/>
      <c r="D10" s="24"/>
      <c r="E10" s="21"/>
      <c r="F10" s="6"/>
      <c r="G10" s="6"/>
    </row>
    <row r="11" spans="1:9" s="5" customFormat="1" ht="12.75" customHeight="1" x14ac:dyDescent="0.25">
      <c r="A11" s="33" t="s">
        <v>116</v>
      </c>
      <c r="B11" s="8"/>
      <c r="C11" s="8"/>
      <c r="D11" s="24"/>
      <c r="E11" s="21"/>
      <c r="F11" s="6"/>
      <c r="G11" s="6"/>
    </row>
    <row r="12" spans="1:9" s="5" customFormat="1" ht="12.75" customHeight="1" x14ac:dyDescent="0.25">
      <c r="A12" s="33" t="s">
        <v>139</v>
      </c>
      <c r="B12" s="34"/>
      <c r="C12" s="34"/>
      <c r="D12" s="24"/>
      <c r="E12" s="21"/>
      <c r="F12" s="6"/>
      <c r="G12" s="6"/>
    </row>
    <row r="13" spans="1:9" s="5" customFormat="1" ht="12" customHeight="1" x14ac:dyDescent="0.25">
      <c r="A13" s="33" t="s">
        <v>315</v>
      </c>
      <c r="B13" s="34"/>
      <c r="C13" s="34"/>
      <c r="D13" s="24"/>
      <c r="E13" s="21"/>
      <c r="F13" s="6"/>
      <c r="G13" s="6"/>
    </row>
    <row r="14" spans="1:9" x14ac:dyDescent="0.25">
      <c r="A14" s="33" t="s">
        <v>117</v>
      </c>
      <c r="B14" s="35" t="s">
        <v>140</v>
      </c>
      <c r="C14" s="34"/>
      <c r="D14" s="25"/>
      <c r="E14" s="37" t="s">
        <v>317</v>
      </c>
    </row>
    <row r="15" spans="1:9" x14ac:dyDescent="0.25">
      <c r="A15" s="7"/>
      <c r="D15" s="58" t="s">
        <v>316</v>
      </c>
      <c r="E15" s="58"/>
    </row>
    <row r="16" spans="1:9" ht="17.25" x14ac:dyDescent="0.3">
      <c r="A16" s="55" t="s">
        <v>18</v>
      </c>
      <c r="B16" s="55"/>
      <c r="C16" s="55"/>
      <c r="D16" s="55"/>
      <c r="E16" s="55"/>
    </row>
    <row r="18" spans="1:6" x14ac:dyDescent="0.25">
      <c r="A18" s="56" t="s">
        <v>318</v>
      </c>
      <c r="B18" s="56"/>
      <c r="C18" s="15"/>
      <c r="D18" s="15"/>
      <c r="E18" s="15"/>
    </row>
    <row r="19" spans="1:6" x14ac:dyDescent="0.25">
      <c r="A19" s="56" t="s">
        <v>319</v>
      </c>
      <c r="B19" s="56"/>
      <c r="C19" s="15"/>
      <c r="D19" s="15"/>
      <c r="E19" s="15"/>
    </row>
    <row r="21" spans="1:6" ht="26.25" customHeight="1" x14ac:dyDescent="0.25">
      <c r="A21" s="57" t="s">
        <v>0</v>
      </c>
      <c r="B21" s="57" t="s">
        <v>119</v>
      </c>
      <c r="C21" s="57" t="s">
        <v>120</v>
      </c>
      <c r="D21" s="57" t="s">
        <v>20</v>
      </c>
      <c r="E21" s="57"/>
      <c r="F21" s="57" t="s">
        <v>118</v>
      </c>
    </row>
    <row r="22" spans="1:6" ht="29.25" customHeight="1" x14ac:dyDescent="0.25">
      <c r="A22" s="57"/>
      <c r="B22" s="57"/>
      <c r="C22" s="57"/>
      <c r="D22" s="1" t="s">
        <v>1</v>
      </c>
      <c r="E22" s="3" t="s">
        <v>2</v>
      </c>
      <c r="F22" s="57"/>
    </row>
    <row r="23" spans="1:6" ht="24.75" customHeight="1" x14ac:dyDescent="0.25">
      <c r="A23" s="27">
        <v>1</v>
      </c>
      <c r="B23" s="28" t="s">
        <v>141</v>
      </c>
      <c r="C23" s="28" t="s">
        <v>128</v>
      </c>
      <c r="D23" s="14">
        <v>8</v>
      </c>
      <c r="E23" s="2" t="str">
        <f>VLOOKUP(D23,Φύλλο4!$A$1:$B$101,2)</f>
        <v>οκτώ</v>
      </c>
      <c r="F23" s="29" t="s">
        <v>242</v>
      </c>
    </row>
    <row r="24" spans="1:6" x14ac:dyDescent="0.25">
      <c r="A24" s="27">
        <v>2</v>
      </c>
      <c r="B24" s="28" t="s">
        <v>142</v>
      </c>
      <c r="C24" s="19" t="s">
        <v>143</v>
      </c>
      <c r="D24" s="14">
        <v>7</v>
      </c>
      <c r="E24" s="2" t="str">
        <f>VLOOKUP(D24,Φύλλο4!$A$1:$B$101,2)</f>
        <v>επτά</v>
      </c>
      <c r="F24" s="29" t="s">
        <v>243</v>
      </c>
    </row>
    <row r="25" spans="1:6" x14ac:dyDescent="0.25">
      <c r="A25" s="27">
        <v>3</v>
      </c>
      <c r="B25" s="28" t="s">
        <v>144</v>
      </c>
      <c r="C25" s="19" t="s">
        <v>122</v>
      </c>
      <c r="D25" s="14">
        <v>8</v>
      </c>
      <c r="E25" s="2" t="str">
        <f>VLOOKUP(D25,Φύλλο4!$A$1:$B$101,2)</f>
        <v>οκτώ</v>
      </c>
      <c r="F25" s="29" t="s">
        <v>244</v>
      </c>
    </row>
    <row r="26" spans="1:6" x14ac:dyDescent="0.25">
      <c r="A26" s="27">
        <v>4</v>
      </c>
      <c r="B26" s="28" t="s">
        <v>145</v>
      </c>
      <c r="C26" s="19" t="s">
        <v>146</v>
      </c>
      <c r="D26" s="14">
        <v>9</v>
      </c>
      <c r="E26" s="2" t="str">
        <f>VLOOKUP(D26,Φύλλο4!$A$1:$B$101,2)</f>
        <v>εννέα</v>
      </c>
      <c r="F26" s="29" t="s">
        <v>245</v>
      </c>
    </row>
    <row r="27" spans="1:6" x14ac:dyDescent="0.25">
      <c r="A27" s="40">
        <v>5</v>
      </c>
      <c r="B27" s="41" t="s">
        <v>147</v>
      </c>
      <c r="C27" s="41" t="s">
        <v>130</v>
      </c>
      <c r="D27" s="14"/>
      <c r="E27" s="42" t="str">
        <f>VLOOKUP(D27,Φύλλο4!$A$1:$B$101,2)</f>
        <v>μηδέν</v>
      </c>
      <c r="F27" s="43" t="s">
        <v>246</v>
      </c>
    </row>
    <row r="28" spans="1:6" x14ac:dyDescent="0.25">
      <c r="A28" s="27">
        <v>6</v>
      </c>
      <c r="B28" s="28" t="s">
        <v>147</v>
      </c>
      <c r="C28" s="19" t="s">
        <v>148</v>
      </c>
      <c r="D28" s="14">
        <v>8</v>
      </c>
      <c r="E28" s="2" t="str">
        <f>VLOOKUP(D28,Φύλλο4!$A$1:$B$101,2)</f>
        <v>οκτώ</v>
      </c>
      <c r="F28" s="29" t="s">
        <v>247</v>
      </c>
    </row>
    <row r="29" spans="1:6" x14ac:dyDescent="0.25">
      <c r="A29" s="27">
        <v>7</v>
      </c>
      <c r="B29" s="28" t="s">
        <v>149</v>
      </c>
      <c r="C29" s="19" t="s">
        <v>150</v>
      </c>
      <c r="D29" s="14">
        <v>7</v>
      </c>
      <c r="E29" s="2" t="str">
        <f>VLOOKUP(D29,Φύλλο4!$A$1:$B$101,2)</f>
        <v>επτά</v>
      </c>
      <c r="F29" s="29" t="s">
        <v>248</v>
      </c>
    </row>
    <row r="30" spans="1:6" x14ac:dyDescent="0.25">
      <c r="A30" s="27">
        <v>8</v>
      </c>
      <c r="B30" s="28" t="s">
        <v>151</v>
      </c>
      <c r="C30" s="19" t="s">
        <v>152</v>
      </c>
      <c r="D30" s="14">
        <v>8</v>
      </c>
      <c r="E30" s="2" t="str">
        <f>VLOOKUP(D30,Φύλλο4!$A$1:$B$101,2)</f>
        <v>οκτώ</v>
      </c>
      <c r="F30" s="29" t="s">
        <v>249</v>
      </c>
    </row>
    <row r="31" spans="1:6" x14ac:dyDescent="0.25">
      <c r="A31" s="27">
        <v>9</v>
      </c>
      <c r="B31" s="28" t="s">
        <v>153</v>
      </c>
      <c r="C31" s="19" t="s">
        <v>128</v>
      </c>
      <c r="D31" s="14">
        <v>9</v>
      </c>
      <c r="E31" s="2" t="str">
        <f>VLOOKUP(D31,Φύλλο4!$A$1:$B$101,2)</f>
        <v>εννέα</v>
      </c>
      <c r="F31" s="29" t="s">
        <v>250</v>
      </c>
    </row>
    <row r="32" spans="1:6" x14ac:dyDescent="0.25">
      <c r="A32" s="27">
        <v>10</v>
      </c>
      <c r="B32" s="28" t="s">
        <v>154</v>
      </c>
      <c r="C32" s="19" t="s">
        <v>155</v>
      </c>
      <c r="D32" s="14">
        <v>9</v>
      </c>
      <c r="E32" s="2" t="str">
        <f>VLOOKUP(D32,Φύλλο4!$A$1:$B$101,2)</f>
        <v>εννέα</v>
      </c>
      <c r="F32" s="29" t="s">
        <v>251</v>
      </c>
    </row>
    <row r="33" spans="1:6" x14ac:dyDescent="0.25">
      <c r="A33" s="27">
        <v>11</v>
      </c>
      <c r="B33" s="28" t="s">
        <v>156</v>
      </c>
      <c r="C33" s="19" t="s">
        <v>157</v>
      </c>
      <c r="D33" s="14">
        <v>7</v>
      </c>
      <c r="E33" s="2" t="str">
        <f>VLOOKUP(D33,Φύλλο4!$A$1:$B$101,2)</f>
        <v>επτά</v>
      </c>
      <c r="F33" s="29" t="s">
        <v>252</v>
      </c>
    </row>
    <row r="34" spans="1:6" x14ac:dyDescent="0.25">
      <c r="A34" s="27">
        <v>12</v>
      </c>
      <c r="B34" s="28" t="s">
        <v>158</v>
      </c>
      <c r="C34" s="19" t="s">
        <v>159</v>
      </c>
      <c r="D34" s="14">
        <v>8</v>
      </c>
      <c r="E34" s="2" t="str">
        <f>VLOOKUP(D34,Φύλλο4!$A$1:$B$101,2)</f>
        <v>οκτώ</v>
      </c>
      <c r="F34" s="29" t="s">
        <v>253</v>
      </c>
    </row>
    <row r="35" spans="1:6" x14ac:dyDescent="0.25">
      <c r="A35" s="27">
        <v>13</v>
      </c>
      <c r="B35" s="28" t="s">
        <v>126</v>
      </c>
      <c r="C35" s="19" t="s">
        <v>160</v>
      </c>
      <c r="D35" s="14">
        <v>8</v>
      </c>
      <c r="E35" s="2" t="str">
        <f>VLOOKUP(D35,Φύλλο4!$A$1:$B$101,2)</f>
        <v>οκτώ</v>
      </c>
      <c r="F35" s="29" t="s">
        <v>254</v>
      </c>
    </row>
    <row r="36" spans="1:6" x14ac:dyDescent="0.25">
      <c r="A36" s="27">
        <v>14</v>
      </c>
      <c r="B36" s="28" t="s">
        <v>161</v>
      </c>
      <c r="C36" s="19" t="s">
        <v>162</v>
      </c>
      <c r="D36" s="14">
        <v>8</v>
      </c>
      <c r="E36" s="2" t="str">
        <f>VLOOKUP(D36,Φύλλο4!$A$1:$B$101,2)</f>
        <v>οκτώ</v>
      </c>
      <c r="F36" s="29" t="s">
        <v>255</v>
      </c>
    </row>
    <row r="37" spans="1:6" x14ac:dyDescent="0.25">
      <c r="A37" s="27">
        <v>15</v>
      </c>
      <c r="B37" s="28" t="s">
        <v>163</v>
      </c>
      <c r="C37" s="19" t="s">
        <v>164</v>
      </c>
      <c r="D37" s="14">
        <v>8</v>
      </c>
      <c r="E37" s="2" t="str">
        <f>VLOOKUP(D37,Φύλλο4!$A$1:$B$101,2)</f>
        <v>οκτώ</v>
      </c>
      <c r="F37" s="29" t="s">
        <v>256</v>
      </c>
    </row>
    <row r="38" spans="1:6" x14ac:dyDescent="0.25">
      <c r="A38" s="27">
        <v>16</v>
      </c>
      <c r="B38" s="28" t="s">
        <v>165</v>
      </c>
      <c r="C38" s="19" t="s">
        <v>166</v>
      </c>
      <c r="D38" s="14">
        <v>8</v>
      </c>
      <c r="E38" s="2" t="str">
        <f>VLOOKUP(D38,Φύλλο4!$A$1:$B$101,2)</f>
        <v>οκτώ</v>
      </c>
      <c r="F38" s="29" t="s">
        <v>257</v>
      </c>
    </row>
    <row r="39" spans="1:6" x14ac:dyDescent="0.25">
      <c r="A39" s="27">
        <v>17</v>
      </c>
      <c r="B39" s="28" t="s">
        <v>167</v>
      </c>
      <c r="C39" s="19" t="s">
        <v>168</v>
      </c>
      <c r="D39" s="14">
        <v>8</v>
      </c>
      <c r="E39" s="2" t="str">
        <f>VLOOKUP(D39,Φύλλο4!$A$1:$B$101,2)</f>
        <v>οκτώ</v>
      </c>
      <c r="F39" s="29" t="s">
        <v>258</v>
      </c>
    </row>
    <row r="40" spans="1:6" x14ac:dyDescent="0.25">
      <c r="A40" s="27">
        <v>18</v>
      </c>
      <c r="B40" s="28" t="s">
        <v>169</v>
      </c>
      <c r="C40" s="19" t="s">
        <v>170</v>
      </c>
      <c r="D40" s="14">
        <v>8</v>
      </c>
      <c r="E40" s="2" t="str">
        <f>VLOOKUP(D40,Φύλλο4!$A$1:$B$101,2)</f>
        <v>οκτώ</v>
      </c>
      <c r="F40" s="29" t="s">
        <v>259</v>
      </c>
    </row>
    <row r="41" spans="1:6" x14ac:dyDescent="0.25">
      <c r="A41" s="27">
        <v>19</v>
      </c>
      <c r="B41" s="28" t="s">
        <v>171</v>
      </c>
      <c r="C41" s="28" t="s">
        <v>136</v>
      </c>
      <c r="D41" s="14">
        <v>8</v>
      </c>
      <c r="E41" s="2" t="str">
        <f>VLOOKUP(D41,Φύλλο4!$A$1:$B$101,2)</f>
        <v>οκτώ</v>
      </c>
      <c r="F41" s="29" t="s">
        <v>260</v>
      </c>
    </row>
    <row r="42" spans="1:6" x14ac:dyDescent="0.25">
      <c r="A42" s="27">
        <v>20</v>
      </c>
      <c r="B42" s="28" t="s">
        <v>172</v>
      </c>
      <c r="C42" s="19" t="s">
        <v>127</v>
      </c>
      <c r="D42" s="14">
        <v>10</v>
      </c>
      <c r="E42" s="2" t="str">
        <f>VLOOKUP(D42,Φύλλο4!$A$1:$B$101,2)</f>
        <v>δέκα</v>
      </c>
      <c r="F42" s="29" t="s">
        <v>261</v>
      </c>
    </row>
    <row r="43" spans="1:6" x14ac:dyDescent="0.25">
      <c r="A43" s="44">
        <v>21</v>
      </c>
      <c r="B43" s="45" t="s">
        <v>173</v>
      </c>
      <c r="C43" s="45" t="s">
        <v>159</v>
      </c>
      <c r="D43" s="46">
        <v>7</v>
      </c>
      <c r="E43" s="47" t="str">
        <f>VLOOKUP(D43,Φύλλο4!$A$1:$B$101,2)</f>
        <v>επτά</v>
      </c>
      <c r="F43" s="48" t="s">
        <v>262</v>
      </c>
    </row>
    <row r="44" spans="1:6" x14ac:dyDescent="0.25">
      <c r="A44" s="27">
        <v>22</v>
      </c>
      <c r="B44" s="28" t="s">
        <v>174</v>
      </c>
      <c r="C44" s="28" t="s">
        <v>175</v>
      </c>
      <c r="D44" s="14">
        <v>8</v>
      </c>
      <c r="E44" s="2" t="str">
        <f>VLOOKUP(D44,Φύλλο4!$A$1:$B$101,2)</f>
        <v>οκτώ</v>
      </c>
      <c r="F44" s="31" t="s">
        <v>263</v>
      </c>
    </row>
    <row r="45" spans="1:6" x14ac:dyDescent="0.25">
      <c r="A45" s="27">
        <v>23</v>
      </c>
      <c r="B45" s="28" t="s">
        <v>176</v>
      </c>
      <c r="C45" s="28" t="s">
        <v>133</v>
      </c>
      <c r="D45" s="14">
        <v>8</v>
      </c>
      <c r="E45" s="2" t="str">
        <f>VLOOKUP(D45,Φύλλο4!$A$1:$B$101,2)</f>
        <v>οκτώ</v>
      </c>
      <c r="F45" s="31" t="s">
        <v>264</v>
      </c>
    </row>
    <row r="46" spans="1:6" x14ac:dyDescent="0.25">
      <c r="A46" s="27">
        <v>24</v>
      </c>
      <c r="B46" s="28" t="s">
        <v>177</v>
      </c>
      <c r="C46" s="28" t="s">
        <v>127</v>
      </c>
      <c r="D46" s="14">
        <v>9</v>
      </c>
      <c r="E46" s="2" t="str">
        <f>VLOOKUP(D46,Φύλλο4!$A$1:$B$101,2)</f>
        <v>εννέα</v>
      </c>
      <c r="F46" s="31" t="s">
        <v>265</v>
      </c>
    </row>
    <row r="47" spans="1:6" x14ac:dyDescent="0.25">
      <c r="A47" s="27">
        <v>25</v>
      </c>
      <c r="B47" s="28" t="s">
        <v>178</v>
      </c>
      <c r="C47" s="28" t="s">
        <v>179</v>
      </c>
      <c r="D47" s="14">
        <v>8</v>
      </c>
      <c r="E47" s="2" t="str">
        <f>VLOOKUP(D47,Φύλλο4!$A$1:$B$101,2)</f>
        <v>οκτώ</v>
      </c>
      <c r="F47" s="31" t="s">
        <v>266</v>
      </c>
    </row>
    <row r="48" spans="1:6" x14ac:dyDescent="0.25">
      <c r="A48" s="27">
        <v>26</v>
      </c>
      <c r="B48" s="28" t="s">
        <v>180</v>
      </c>
      <c r="C48" s="28" t="s">
        <v>181</v>
      </c>
      <c r="D48" s="14">
        <v>7</v>
      </c>
      <c r="E48" s="2" t="str">
        <f>VLOOKUP(D48,Φύλλο4!$A$1:$B$101,2)</f>
        <v>επτά</v>
      </c>
      <c r="F48" s="31" t="s">
        <v>267</v>
      </c>
    </row>
    <row r="49" spans="1:6" x14ac:dyDescent="0.25">
      <c r="A49" s="27">
        <v>27</v>
      </c>
      <c r="B49" s="28" t="s">
        <v>180</v>
      </c>
      <c r="C49" s="28" t="s">
        <v>182</v>
      </c>
      <c r="D49" s="14">
        <v>7</v>
      </c>
      <c r="E49" s="2" t="str">
        <f>VLOOKUP(D49,Φύλλο4!$A$1:$B$101,2)</f>
        <v>επτά</v>
      </c>
      <c r="F49" s="31" t="s">
        <v>268</v>
      </c>
    </row>
    <row r="50" spans="1:6" x14ac:dyDescent="0.25">
      <c r="A50" s="27">
        <v>28</v>
      </c>
      <c r="B50" s="28" t="s">
        <v>183</v>
      </c>
      <c r="C50" s="28" t="s">
        <v>184</v>
      </c>
      <c r="D50" s="14">
        <v>10</v>
      </c>
      <c r="E50" s="2" t="str">
        <f>VLOOKUP(D50,Φύλλο4!$A$1:$B$101,2)</f>
        <v>δέκα</v>
      </c>
      <c r="F50" s="31" t="s">
        <v>269</v>
      </c>
    </row>
    <row r="51" spans="1:6" x14ac:dyDescent="0.25">
      <c r="A51" s="27">
        <v>29</v>
      </c>
      <c r="B51" s="28" t="s">
        <v>185</v>
      </c>
      <c r="C51" s="28" t="s">
        <v>128</v>
      </c>
      <c r="D51" s="14">
        <v>7</v>
      </c>
      <c r="E51" s="2" t="str">
        <f>VLOOKUP(D51,Φύλλο4!$A$1:$B$101,2)</f>
        <v>επτά</v>
      </c>
      <c r="F51" s="31" t="s">
        <v>270</v>
      </c>
    </row>
    <row r="52" spans="1:6" x14ac:dyDescent="0.25">
      <c r="A52" s="44">
        <v>30</v>
      </c>
      <c r="B52" s="45" t="s">
        <v>186</v>
      </c>
      <c r="C52" s="45" t="s">
        <v>187</v>
      </c>
      <c r="D52" s="46">
        <v>7</v>
      </c>
      <c r="E52" s="47" t="str">
        <f>VLOOKUP(D52,Φύλλο4!$A$1:$B$101,2)</f>
        <v>επτά</v>
      </c>
      <c r="F52" s="48" t="s">
        <v>271</v>
      </c>
    </row>
    <row r="53" spans="1:6" x14ac:dyDescent="0.25">
      <c r="A53" s="27">
        <v>31</v>
      </c>
      <c r="B53" s="28" t="s">
        <v>188</v>
      </c>
      <c r="C53" s="28" t="s">
        <v>125</v>
      </c>
      <c r="D53" s="14">
        <v>10</v>
      </c>
      <c r="E53" s="2" t="str">
        <f>VLOOKUP(D53,Φύλλο4!$A$1:$B$101,2)</f>
        <v>δέκα</v>
      </c>
      <c r="F53" s="31" t="s">
        <v>272</v>
      </c>
    </row>
    <row r="54" spans="1:6" x14ac:dyDescent="0.25">
      <c r="A54" s="44">
        <v>32</v>
      </c>
      <c r="B54" s="45" t="s">
        <v>189</v>
      </c>
      <c r="C54" s="45" t="s">
        <v>121</v>
      </c>
      <c r="D54" s="46">
        <v>10</v>
      </c>
      <c r="E54" s="47" t="str">
        <f>VLOOKUP(D54,Φύλλο4!$A$1:$B$101,2)</f>
        <v>δέκα</v>
      </c>
      <c r="F54" s="48" t="s">
        <v>273</v>
      </c>
    </row>
    <row r="55" spans="1:6" x14ac:dyDescent="0.25">
      <c r="A55" s="27">
        <v>33</v>
      </c>
      <c r="B55" s="28" t="s">
        <v>190</v>
      </c>
      <c r="C55" s="19" t="s">
        <v>133</v>
      </c>
      <c r="D55" s="14">
        <v>9</v>
      </c>
      <c r="E55" s="2" t="str">
        <f>VLOOKUP(D55,Φύλλο4!$A$1:$B$101,2)</f>
        <v>εννέα</v>
      </c>
      <c r="F55" s="29" t="s">
        <v>274</v>
      </c>
    </row>
    <row r="56" spans="1:6" x14ac:dyDescent="0.25">
      <c r="A56" s="27">
        <v>34</v>
      </c>
      <c r="B56" s="28" t="s">
        <v>191</v>
      </c>
      <c r="C56" s="19" t="s">
        <v>192</v>
      </c>
      <c r="D56" s="14">
        <v>10</v>
      </c>
      <c r="E56" s="2" t="str">
        <f>VLOOKUP(D56,Φύλλο4!$A$1:$B$101,2)</f>
        <v>δέκα</v>
      </c>
      <c r="F56" s="29" t="s">
        <v>275</v>
      </c>
    </row>
    <row r="57" spans="1:6" x14ac:dyDescent="0.25">
      <c r="A57" s="27">
        <v>35</v>
      </c>
      <c r="B57" s="28" t="s">
        <v>193</v>
      </c>
      <c r="C57" s="19" t="s">
        <v>125</v>
      </c>
      <c r="D57" s="14">
        <v>10</v>
      </c>
      <c r="E57" s="2" t="str">
        <f>VLOOKUP(D57,Φύλλο4!$A$1:$B$101,2)</f>
        <v>δέκα</v>
      </c>
      <c r="F57" s="29" t="s">
        <v>276</v>
      </c>
    </row>
    <row r="58" spans="1:6" x14ac:dyDescent="0.25">
      <c r="A58" s="27">
        <v>36</v>
      </c>
      <c r="B58" s="28" t="s">
        <v>194</v>
      </c>
      <c r="C58" s="19" t="s">
        <v>195</v>
      </c>
      <c r="D58" s="14">
        <v>10</v>
      </c>
      <c r="E58" s="2" t="str">
        <f>VLOOKUP(D58,Φύλλο4!$A$1:$B$101,2)</f>
        <v>δέκα</v>
      </c>
      <c r="F58" s="29" t="s">
        <v>277</v>
      </c>
    </row>
    <row r="59" spans="1:6" x14ac:dyDescent="0.25">
      <c r="A59" s="27">
        <v>37</v>
      </c>
      <c r="B59" s="28" t="s">
        <v>196</v>
      </c>
      <c r="C59" s="28" t="s">
        <v>129</v>
      </c>
      <c r="D59" s="14">
        <v>10</v>
      </c>
      <c r="E59" s="2" t="str">
        <f>VLOOKUP(D59,Φύλλο4!$A$1:$B$101,2)</f>
        <v>δέκα</v>
      </c>
      <c r="F59" s="29" t="s">
        <v>278</v>
      </c>
    </row>
    <row r="60" spans="1:6" x14ac:dyDescent="0.25">
      <c r="A60" s="27">
        <v>38</v>
      </c>
      <c r="B60" s="28" t="s">
        <v>197</v>
      </c>
      <c r="C60" s="19" t="s">
        <v>137</v>
      </c>
      <c r="D60" s="14">
        <v>10</v>
      </c>
      <c r="E60" s="2" t="str">
        <f>VLOOKUP(D60,Φύλλο4!$A$1:$B$101,2)</f>
        <v>δέκα</v>
      </c>
      <c r="F60" s="29" t="s">
        <v>279</v>
      </c>
    </row>
    <row r="61" spans="1:6" x14ac:dyDescent="0.25">
      <c r="A61" s="27">
        <v>39</v>
      </c>
      <c r="B61" s="28" t="s">
        <v>198</v>
      </c>
      <c r="C61" s="19" t="s">
        <v>122</v>
      </c>
      <c r="D61" s="14">
        <v>10</v>
      </c>
      <c r="E61" s="2" t="str">
        <f>VLOOKUP(D61,Φύλλο4!$A$1:$B$101,2)</f>
        <v>δέκα</v>
      </c>
      <c r="F61" s="29" t="s">
        <v>280</v>
      </c>
    </row>
    <row r="62" spans="1:6" x14ac:dyDescent="0.25">
      <c r="A62" s="27">
        <v>40</v>
      </c>
      <c r="B62" s="28" t="s">
        <v>199</v>
      </c>
      <c r="C62" s="19" t="s">
        <v>200</v>
      </c>
      <c r="D62" s="14">
        <v>8</v>
      </c>
      <c r="E62" s="2" t="str">
        <f>VLOOKUP(D62,Φύλλο4!$A$1:$B$101,2)</f>
        <v>οκτώ</v>
      </c>
      <c r="F62" s="29" t="s">
        <v>281</v>
      </c>
    </row>
    <row r="63" spans="1:6" x14ac:dyDescent="0.25">
      <c r="A63" s="27">
        <v>41</v>
      </c>
      <c r="B63" s="28" t="s">
        <v>201</v>
      </c>
      <c r="C63" s="19" t="s">
        <v>202</v>
      </c>
      <c r="D63" s="14">
        <v>10</v>
      </c>
      <c r="E63" s="2" t="str">
        <f>VLOOKUP(D63,Φύλλο4!$A$1:$B$101,2)</f>
        <v>δέκα</v>
      </c>
      <c r="F63" s="29" t="s">
        <v>282</v>
      </c>
    </row>
    <row r="64" spans="1:6" x14ac:dyDescent="0.25">
      <c r="A64" s="44">
        <v>42</v>
      </c>
      <c r="B64" s="45" t="s">
        <v>203</v>
      </c>
      <c r="C64" s="45" t="s">
        <v>204</v>
      </c>
      <c r="D64" s="46">
        <v>8</v>
      </c>
      <c r="E64" s="47" t="str">
        <f>VLOOKUP(D64,Φύλλο4!$A$1:$B$101,2)</f>
        <v>οκτώ</v>
      </c>
      <c r="F64" s="48" t="s">
        <v>283</v>
      </c>
    </row>
    <row r="65" spans="1:6" x14ac:dyDescent="0.25">
      <c r="A65" s="27">
        <v>43</v>
      </c>
      <c r="B65" s="28" t="s">
        <v>205</v>
      </c>
      <c r="C65" s="28" t="s">
        <v>123</v>
      </c>
      <c r="D65" s="14">
        <v>8</v>
      </c>
      <c r="E65" s="2" t="str">
        <f>VLOOKUP(D65,Φύλλο4!$A$1:$B$101,2)</f>
        <v>οκτώ</v>
      </c>
      <c r="F65" s="31" t="s">
        <v>284</v>
      </c>
    </row>
    <row r="66" spans="1:6" x14ac:dyDescent="0.25">
      <c r="A66" s="27">
        <v>44</v>
      </c>
      <c r="B66" s="28" t="s">
        <v>206</v>
      </c>
      <c r="C66" s="28" t="s">
        <v>207</v>
      </c>
      <c r="D66" s="14">
        <v>9</v>
      </c>
      <c r="E66" s="2" t="str">
        <f>VLOOKUP(D66,Φύλλο4!$A$1:$B$101,2)</f>
        <v>εννέα</v>
      </c>
      <c r="F66" s="31" t="s">
        <v>285</v>
      </c>
    </row>
    <row r="67" spans="1:6" x14ac:dyDescent="0.25">
      <c r="A67" s="27">
        <v>45</v>
      </c>
      <c r="B67" s="28" t="s">
        <v>208</v>
      </c>
      <c r="C67" s="28" t="s">
        <v>209</v>
      </c>
      <c r="D67" s="14">
        <v>8</v>
      </c>
      <c r="E67" s="2" t="str">
        <f>VLOOKUP(D67,Φύλλο4!$A$1:$B$101,2)</f>
        <v>οκτώ</v>
      </c>
      <c r="F67" s="31" t="s">
        <v>286</v>
      </c>
    </row>
    <row r="68" spans="1:6" x14ac:dyDescent="0.25">
      <c r="A68" s="27">
        <v>46</v>
      </c>
      <c r="B68" s="28" t="s">
        <v>210</v>
      </c>
      <c r="C68" s="28" t="s">
        <v>159</v>
      </c>
      <c r="D68" s="14">
        <v>10</v>
      </c>
      <c r="E68" s="2" t="str">
        <f>VLOOKUP(D68,Φύλλο4!$A$1:$B$101,2)</f>
        <v>δέκα</v>
      </c>
      <c r="F68" s="31" t="s">
        <v>287</v>
      </c>
    </row>
    <row r="69" spans="1:6" x14ac:dyDescent="0.25">
      <c r="A69" s="27">
        <v>47</v>
      </c>
      <c r="B69" s="28" t="s">
        <v>211</v>
      </c>
      <c r="C69" s="28" t="s">
        <v>212</v>
      </c>
      <c r="D69" s="14">
        <v>10</v>
      </c>
      <c r="E69" s="2" t="str">
        <f>VLOOKUP(D69,Φύλλο4!$A$1:$B$101,2)</f>
        <v>δέκα</v>
      </c>
      <c r="F69" s="31" t="s">
        <v>288</v>
      </c>
    </row>
    <row r="70" spans="1:6" x14ac:dyDescent="0.25">
      <c r="A70" s="27">
        <v>48</v>
      </c>
      <c r="B70" s="28" t="s">
        <v>213</v>
      </c>
      <c r="C70" s="28" t="s">
        <v>128</v>
      </c>
      <c r="D70" s="14">
        <v>8</v>
      </c>
      <c r="E70" s="2" t="str">
        <f>VLOOKUP(D70,Φύλλο4!$A$1:$B$101,2)</f>
        <v>οκτώ</v>
      </c>
      <c r="F70" s="31" t="s">
        <v>289</v>
      </c>
    </row>
    <row r="71" spans="1:6" x14ac:dyDescent="0.25">
      <c r="A71" s="44">
        <v>49</v>
      </c>
      <c r="B71" s="45" t="s">
        <v>213</v>
      </c>
      <c r="C71" s="45" t="s">
        <v>132</v>
      </c>
      <c r="D71" s="46">
        <v>9</v>
      </c>
      <c r="E71" s="47" t="str">
        <f>VLOOKUP(D71,Φύλλο4!$A$1:$B$101,2)</f>
        <v>εννέα</v>
      </c>
      <c r="F71" s="49" t="s">
        <v>290</v>
      </c>
    </row>
    <row r="72" spans="1:6" x14ac:dyDescent="0.25">
      <c r="A72" s="27">
        <v>50</v>
      </c>
      <c r="B72" s="28" t="s">
        <v>214</v>
      </c>
      <c r="C72" s="19" t="s">
        <v>215</v>
      </c>
      <c r="D72" s="14">
        <v>9</v>
      </c>
      <c r="E72" s="2" t="str">
        <f>VLOOKUP(D72,Φύλλο4!$A$1:$B$101,2)</f>
        <v>εννέα</v>
      </c>
      <c r="F72" s="31" t="s">
        <v>291</v>
      </c>
    </row>
    <row r="73" spans="1:6" x14ac:dyDescent="0.25">
      <c r="A73" s="27">
        <v>51</v>
      </c>
      <c r="B73" s="28" t="s">
        <v>216</v>
      </c>
      <c r="C73" s="19" t="s">
        <v>217</v>
      </c>
      <c r="D73" s="14">
        <v>10</v>
      </c>
      <c r="E73" s="2" t="str">
        <f>VLOOKUP(D73,Φύλλο4!$A$1:$B$101,2)</f>
        <v>δέκα</v>
      </c>
      <c r="F73" s="31" t="s">
        <v>292</v>
      </c>
    </row>
    <row r="74" spans="1:6" x14ac:dyDescent="0.25">
      <c r="A74" s="27">
        <v>52</v>
      </c>
      <c r="B74" s="28" t="s">
        <v>218</v>
      </c>
      <c r="C74" s="19" t="s">
        <v>131</v>
      </c>
      <c r="D74" s="14">
        <v>10</v>
      </c>
      <c r="E74" s="2" t="str">
        <f>VLOOKUP(D74,Φύλλο4!$A$1:$B$101,2)</f>
        <v>δέκα</v>
      </c>
      <c r="F74" s="29" t="s">
        <v>293</v>
      </c>
    </row>
    <row r="75" spans="1:6" x14ac:dyDescent="0.25">
      <c r="A75" s="30">
        <v>53</v>
      </c>
      <c r="B75" s="28" t="s">
        <v>219</v>
      </c>
      <c r="C75" s="19" t="s">
        <v>220</v>
      </c>
      <c r="D75" s="14">
        <v>9</v>
      </c>
      <c r="E75" s="2" t="str">
        <f>VLOOKUP(D75,Φύλλο4!$A$1:$B$101,2)</f>
        <v>εννέα</v>
      </c>
      <c r="F75" s="29" t="s">
        <v>294</v>
      </c>
    </row>
    <row r="76" spans="1:6" x14ac:dyDescent="0.25">
      <c r="A76" s="27">
        <v>54</v>
      </c>
      <c r="B76" s="28" t="s">
        <v>221</v>
      </c>
      <c r="C76" s="19" t="s">
        <v>133</v>
      </c>
      <c r="D76" s="14">
        <v>8</v>
      </c>
      <c r="E76" s="2" t="str">
        <f>VLOOKUP(D76,Φύλλο4!$A$1:$B$101,2)</f>
        <v>οκτώ</v>
      </c>
      <c r="F76" s="29" t="s">
        <v>295</v>
      </c>
    </row>
    <row r="77" spans="1:6" x14ac:dyDescent="0.25">
      <c r="A77" s="27">
        <v>55</v>
      </c>
      <c r="B77" s="28" t="s">
        <v>222</v>
      </c>
      <c r="C77" s="19" t="s">
        <v>223</v>
      </c>
      <c r="D77" s="14">
        <v>7</v>
      </c>
      <c r="E77" s="2" t="str">
        <f>VLOOKUP(D77,Φύλλο4!$A$1:$B$101,2)</f>
        <v>επτά</v>
      </c>
      <c r="F77" s="29" t="s">
        <v>296</v>
      </c>
    </row>
    <row r="78" spans="1:6" x14ac:dyDescent="0.25">
      <c r="A78" s="27">
        <v>56</v>
      </c>
      <c r="B78" s="28" t="s">
        <v>224</v>
      </c>
      <c r="C78" s="19" t="s">
        <v>124</v>
      </c>
      <c r="D78" s="14">
        <v>8</v>
      </c>
      <c r="E78" s="2" t="str">
        <f>VLOOKUP(D78,Φύλλο4!$A$1:$B$101,2)</f>
        <v>οκτώ</v>
      </c>
      <c r="F78" s="29" t="s">
        <v>297</v>
      </c>
    </row>
    <row r="79" spans="1:6" x14ac:dyDescent="0.25">
      <c r="A79" s="27">
        <v>57</v>
      </c>
      <c r="B79" s="28" t="s">
        <v>225</v>
      </c>
      <c r="C79" s="19" t="s">
        <v>122</v>
      </c>
      <c r="D79" s="14">
        <v>8</v>
      </c>
      <c r="E79" s="2" t="str">
        <f>VLOOKUP(D79,Φύλλο4!$A$1:$B$101,2)</f>
        <v>οκτώ</v>
      </c>
      <c r="F79" s="29" t="s">
        <v>298</v>
      </c>
    </row>
    <row r="80" spans="1:6" x14ac:dyDescent="0.25">
      <c r="A80" s="27">
        <v>58</v>
      </c>
      <c r="B80" s="28" t="s">
        <v>226</v>
      </c>
      <c r="C80" s="28" t="s">
        <v>123</v>
      </c>
      <c r="D80" s="14">
        <v>9</v>
      </c>
      <c r="E80" s="2" t="str">
        <f>VLOOKUP(D80,Φύλλο4!$A$1:$B$101,2)</f>
        <v>εννέα</v>
      </c>
      <c r="F80" s="29" t="s">
        <v>299</v>
      </c>
    </row>
    <row r="81" spans="1:6" x14ac:dyDescent="0.25">
      <c r="A81" s="27">
        <v>59</v>
      </c>
      <c r="B81" s="28" t="s">
        <v>227</v>
      </c>
      <c r="C81" s="19" t="s">
        <v>132</v>
      </c>
      <c r="D81" s="14">
        <v>8</v>
      </c>
      <c r="E81" s="2" t="str">
        <f>VLOOKUP(D81,Φύλλο4!$A$1:$B$101,2)</f>
        <v>οκτώ</v>
      </c>
      <c r="F81" s="29" t="s">
        <v>300</v>
      </c>
    </row>
    <row r="82" spans="1:6" x14ac:dyDescent="0.25">
      <c r="A82" s="27">
        <v>60</v>
      </c>
      <c r="B82" s="28" t="s">
        <v>228</v>
      </c>
      <c r="C82" s="19" t="s">
        <v>122</v>
      </c>
      <c r="D82" s="14">
        <v>10</v>
      </c>
      <c r="E82" s="2" t="str">
        <f>VLOOKUP(D82,Φύλλο4!$A$1:$B$101,2)</f>
        <v>δέκα</v>
      </c>
      <c r="F82" s="29" t="s">
        <v>301</v>
      </c>
    </row>
    <row r="83" spans="1:6" x14ac:dyDescent="0.25">
      <c r="A83" s="27">
        <v>21</v>
      </c>
      <c r="B83" s="28" t="s">
        <v>229</v>
      </c>
      <c r="C83" s="19" t="s">
        <v>122</v>
      </c>
      <c r="D83" s="14">
        <v>7</v>
      </c>
      <c r="E83" s="2" t="str">
        <f>VLOOKUP(D83,Φύλλο4!$A$1:$B$101,2)</f>
        <v>επτά</v>
      </c>
      <c r="F83" s="29" t="s">
        <v>302</v>
      </c>
    </row>
    <row r="84" spans="1:6" x14ac:dyDescent="0.25">
      <c r="A84" s="27">
        <v>62</v>
      </c>
      <c r="B84" s="28" t="s">
        <v>230</v>
      </c>
      <c r="C84" s="19" t="s">
        <v>231</v>
      </c>
      <c r="D84" s="14">
        <v>7</v>
      </c>
      <c r="E84" s="2" t="str">
        <f>VLOOKUP(D84,Φύλλο4!$A$1:$B$101,2)</f>
        <v>επτά</v>
      </c>
      <c r="F84" s="29" t="s">
        <v>303</v>
      </c>
    </row>
    <row r="85" spans="1:6" x14ac:dyDescent="0.25">
      <c r="A85" s="44">
        <v>63</v>
      </c>
      <c r="B85" s="45" t="s">
        <v>232</v>
      </c>
      <c r="C85" s="45" t="s">
        <v>130</v>
      </c>
      <c r="D85" s="46">
        <v>10</v>
      </c>
      <c r="E85" s="47" t="str">
        <f>VLOOKUP(D85,Φύλλο4!$A$1:$B$101,2)</f>
        <v>δέκα</v>
      </c>
      <c r="F85" s="49" t="s">
        <v>304</v>
      </c>
    </row>
    <row r="86" spans="1:6" x14ac:dyDescent="0.25">
      <c r="A86" s="27">
        <v>64</v>
      </c>
      <c r="B86" s="28" t="s">
        <v>233</v>
      </c>
      <c r="C86" s="19" t="s">
        <v>234</v>
      </c>
      <c r="D86" s="14">
        <v>10</v>
      </c>
      <c r="E86" s="2" t="str">
        <f>VLOOKUP(D86,Φύλλο4!$A$1:$B$101,2)</f>
        <v>δέκα</v>
      </c>
      <c r="F86" s="29" t="s">
        <v>305</v>
      </c>
    </row>
    <row r="87" spans="1:6" x14ac:dyDescent="0.25">
      <c r="A87" s="27">
        <v>65</v>
      </c>
      <c r="B87" s="28" t="s">
        <v>235</v>
      </c>
      <c r="C87" s="19" t="s">
        <v>128</v>
      </c>
      <c r="D87" s="14">
        <v>9</v>
      </c>
      <c r="E87" s="2" t="str">
        <f>VLOOKUP(D87,Φύλλο4!$A$1:$B$101,2)</f>
        <v>εννέα</v>
      </c>
      <c r="F87" s="29" t="s">
        <v>306</v>
      </c>
    </row>
    <row r="88" spans="1:6" x14ac:dyDescent="0.25">
      <c r="A88" s="27">
        <v>66</v>
      </c>
      <c r="B88" s="28" t="s">
        <v>236</v>
      </c>
      <c r="C88" s="19" t="s">
        <v>134</v>
      </c>
      <c r="D88" s="14">
        <v>8</v>
      </c>
      <c r="E88" s="2" t="str">
        <f>VLOOKUP(D88,Φύλλο4!$A$1:$B$101,2)</f>
        <v>οκτώ</v>
      </c>
      <c r="F88" s="29" t="s">
        <v>307</v>
      </c>
    </row>
    <row r="89" spans="1:6" x14ac:dyDescent="0.25">
      <c r="A89" s="27">
        <v>67</v>
      </c>
      <c r="B89" s="28" t="s">
        <v>237</v>
      </c>
      <c r="C89" s="19" t="s">
        <v>135</v>
      </c>
      <c r="D89" s="14">
        <v>9</v>
      </c>
      <c r="E89" s="2" t="str">
        <f>VLOOKUP(D89,Φύλλο4!$A$1:$B$101,2)</f>
        <v>εννέα</v>
      </c>
      <c r="F89" s="29" t="s">
        <v>308</v>
      </c>
    </row>
    <row r="90" spans="1:6" x14ac:dyDescent="0.25">
      <c r="A90" s="27">
        <v>68</v>
      </c>
      <c r="B90" s="28" t="s">
        <v>238</v>
      </c>
      <c r="C90" s="19" t="s">
        <v>239</v>
      </c>
      <c r="D90" s="14">
        <v>10</v>
      </c>
      <c r="E90" s="2" t="str">
        <f>VLOOKUP(D90,Φύλλο4!$A$1:$B$101,2)</f>
        <v>δέκα</v>
      </c>
      <c r="F90" s="29" t="s">
        <v>309</v>
      </c>
    </row>
    <row r="91" spans="1:6" x14ac:dyDescent="0.25">
      <c r="A91" s="27">
        <v>69</v>
      </c>
      <c r="B91" s="28" t="s">
        <v>240</v>
      </c>
      <c r="C91" s="19" t="s">
        <v>241</v>
      </c>
      <c r="D91" s="14">
        <v>7</v>
      </c>
      <c r="E91" s="2" t="str">
        <f>VLOOKUP(D91,Φύλλο4!$A$1:$B$101,2)</f>
        <v>επτά</v>
      </c>
      <c r="F91" s="29" t="s">
        <v>310</v>
      </c>
    </row>
    <row r="92" spans="1:6" x14ac:dyDescent="0.25">
      <c r="A92" s="27">
        <v>70</v>
      </c>
      <c r="B92" s="28" t="s">
        <v>311</v>
      </c>
      <c r="C92" s="19" t="s">
        <v>148</v>
      </c>
      <c r="D92" s="14">
        <v>8</v>
      </c>
      <c r="E92" s="2" t="str">
        <f>VLOOKUP(D92,Φύλλο4!$A$1:$B$101,2)</f>
        <v>οκτώ</v>
      </c>
      <c r="F92" s="29" t="s">
        <v>313</v>
      </c>
    </row>
    <row r="93" spans="1:6" x14ac:dyDescent="0.25">
      <c r="A93" s="27">
        <v>71</v>
      </c>
      <c r="B93" s="28" t="s">
        <v>312</v>
      </c>
      <c r="C93" s="19" t="s">
        <v>123</v>
      </c>
      <c r="D93" s="14">
        <v>10</v>
      </c>
      <c r="E93" s="2" t="str">
        <f>VLOOKUP(D93,Φύλλο4!$A$1:$B$101,2)</f>
        <v>δέκα</v>
      </c>
      <c r="F93" s="29" t="s">
        <v>314</v>
      </c>
    </row>
    <row r="94" spans="1:6" x14ac:dyDescent="0.25">
      <c r="A94" s="39"/>
    </row>
    <row r="95" spans="1:6" x14ac:dyDescent="0.25">
      <c r="D95" s="54" t="s">
        <v>14</v>
      </c>
      <c r="E95" s="54"/>
    </row>
    <row r="96" spans="1:6" x14ac:dyDescent="0.25">
      <c r="D96" s="12"/>
      <c r="E96" s="12"/>
    </row>
    <row r="97" spans="4:5" x14ac:dyDescent="0.25">
      <c r="D97" s="54" t="s">
        <v>15</v>
      </c>
      <c r="E97" s="54"/>
    </row>
    <row r="98" spans="4:5" x14ac:dyDescent="0.25">
      <c r="D98" s="54" t="s">
        <v>320</v>
      </c>
      <c r="E98" s="54"/>
    </row>
  </sheetData>
  <mergeCells count="13">
    <mergeCell ref="D15:E15"/>
    <mergeCell ref="A7:B7"/>
    <mergeCell ref="F21:F22"/>
    <mergeCell ref="A18:B18"/>
    <mergeCell ref="D95:E95"/>
    <mergeCell ref="D98:E98"/>
    <mergeCell ref="A16:E16"/>
    <mergeCell ref="A19:B19"/>
    <mergeCell ref="D21:E21"/>
    <mergeCell ref="A21:A22"/>
    <mergeCell ref="B21:B22"/>
    <mergeCell ref="C21:C22"/>
    <mergeCell ref="D97:E97"/>
  </mergeCells>
  <hyperlinks>
    <hyperlink ref="B14" r:id="rId1" xr:uid="{00000000-0004-0000-0000-000000000000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Φύλλο4!$A$1:$A$101</xm:f>
          </x14:formula1>
          <xm:sqref>D23:D93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"/>
  <sheetViews>
    <sheetView tabSelected="1" topLeftCell="A19" zoomScale="115" zoomScaleNormal="115" workbookViewId="0">
      <selection activeCell="B23" sqref="B23:C28"/>
    </sheetView>
  </sheetViews>
  <sheetFormatPr defaultRowHeight="15" x14ac:dyDescent="0.25"/>
  <cols>
    <col min="1" max="1" width="6.140625" customWidth="1"/>
    <col min="2" max="2" width="9.42578125" customWidth="1"/>
    <col min="3" max="3" width="10.5703125" customWidth="1"/>
    <col min="4" max="4" width="11.28515625" customWidth="1"/>
    <col min="5" max="5" width="12.7109375" style="4" customWidth="1"/>
    <col min="6" max="6" width="13.28515625" bestFit="1" customWidth="1"/>
  </cols>
  <sheetData>
    <row r="1" spans="1:7" s="5" customFormat="1" x14ac:dyDescent="0.25"/>
    <row r="2" spans="1:7" s="5" customFormat="1" x14ac:dyDescent="0.25"/>
    <row r="3" spans="1:7" s="5" customFormat="1" x14ac:dyDescent="0.25"/>
    <row r="4" spans="1:7" s="5" customFormat="1" x14ac:dyDescent="0.25"/>
    <row r="5" spans="1:7" s="5" customFormat="1" x14ac:dyDescent="0.25"/>
    <row r="6" spans="1:7" s="5" customFormat="1" ht="35.25" customHeight="1" x14ac:dyDescent="0.25">
      <c r="A6" s="6"/>
      <c r="B6" s="6"/>
      <c r="C6" s="6"/>
      <c r="D6" s="6"/>
      <c r="E6" s="6"/>
    </row>
    <row r="7" spans="1:7" s="5" customFormat="1" ht="15" customHeight="1" x14ac:dyDescent="0.25">
      <c r="A7" s="20" t="s">
        <v>112</v>
      </c>
      <c r="B7" s="20"/>
      <c r="C7" s="20"/>
      <c r="D7" s="6"/>
      <c r="E7" s="6"/>
    </row>
    <row r="8" spans="1:7" s="5" customFormat="1" ht="12.75" customHeight="1" x14ac:dyDescent="0.25">
      <c r="A8" s="20" t="s">
        <v>113</v>
      </c>
      <c r="B8" s="21"/>
      <c r="C8" s="21"/>
      <c r="D8" s="6"/>
      <c r="E8" s="6"/>
    </row>
    <row r="9" spans="1:7" s="8" customFormat="1" ht="11.25" customHeight="1" x14ac:dyDescent="0.25">
      <c r="A9" s="22" t="s">
        <v>114</v>
      </c>
      <c r="B9" s="21"/>
      <c r="C9" s="21"/>
      <c r="D9" s="6"/>
      <c r="E9" s="6"/>
      <c r="F9" s="5"/>
      <c r="G9" s="5"/>
    </row>
    <row r="10" spans="1:7" s="5" customFormat="1" ht="12.75" customHeight="1" x14ac:dyDescent="0.25">
      <c r="A10" s="32" t="s">
        <v>138</v>
      </c>
      <c r="B10" s="24"/>
      <c r="C10" s="21"/>
      <c r="D10" s="6"/>
      <c r="E10" s="6"/>
    </row>
    <row r="11" spans="1:7" s="5" customFormat="1" ht="12" customHeight="1" x14ac:dyDescent="0.25">
      <c r="A11" s="33" t="s">
        <v>116</v>
      </c>
      <c r="B11" s="24"/>
      <c r="C11" s="21"/>
      <c r="D11" s="6"/>
      <c r="E11" s="6"/>
    </row>
    <row r="12" spans="1:7" x14ac:dyDescent="0.25">
      <c r="A12" s="33" t="s">
        <v>139</v>
      </c>
      <c r="B12" s="25"/>
      <c r="C12" s="26"/>
      <c r="E12"/>
    </row>
    <row r="13" spans="1:7" x14ac:dyDescent="0.25">
      <c r="A13" s="33" t="s">
        <v>315</v>
      </c>
      <c r="B13" s="25"/>
      <c r="C13" s="26"/>
      <c r="E13"/>
    </row>
    <row r="14" spans="1:7" x14ac:dyDescent="0.25">
      <c r="A14" s="33" t="s">
        <v>117</v>
      </c>
      <c r="B14" s="25"/>
      <c r="C14" s="26"/>
      <c r="E14" s="38" t="s">
        <v>317</v>
      </c>
    </row>
    <row r="15" spans="1:7" x14ac:dyDescent="0.25">
      <c r="A15" s="7"/>
      <c r="C15" s="4"/>
      <c r="D15" s="58" t="str">
        <f>ΠΡΟΟΔΟΣ!D15</f>
        <v>ΤΜ: 3</v>
      </c>
      <c r="E15" s="58"/>
    </row>
    <row r="16" spans="1:7" ht="17.25" x14ac:dyDescent="0.3">
      <c r="A16" s="55" t="s">
        <v>17</v>
      </c>
      <c r="B16" s="55"/>
      <c r="C16" s="55"/>
      <c r="D16" s="55"/>
      <c r="E16" s="55"/>
    </row>
    <row r="18" spans="1:6" x14ac:dyDescent="0.25">
      <c r="A18" s="63" t="s">
        <v>322</v>
      </c>
      <c r="B18" s="64"/>
      <c r="C18" s="64"/>
      <c r="D18" s="64"/>
      <c r="E18" s="64"/>
    </row>
    <row r="19" spans="1:6" x14ac:dyDescent="0.25">
      <c r="A19" s="63" t="s">
        <v>321</v>
      </c>
      <c r="B19" s="64"/>
      <c r="C19" s="64"/>
      <c r="D19" s="64"/>
      <c r="E19" s="10"/>
    </row>
    <row r="21" spans="1:6" ht="26.25" customHeight="1" x14ac:dyDescent="0.25">
      <c r="A21" s="61" t="s">
        <v>0</v>
      </c>
      <c r="B21" s="61" t="s">
        <v>19</v>
      </c>
      <c r="C21" s="61" t="s">
        <v>16</v>
      </c>
      <c r="D21" s="65" t="s">
        <v>3</v>
      </c>
      <c r="E21" s="66"/>
      <c r="F21" s="57" t="s">
        <v>118</v>
      </c>
    </row>
    <row r="22" spans="1:6" ht="29.25" customHeight="1" x14ac:dyDescent="0.25">
      <c r="A22" s="62"/>
      <c r="B22" s="62"/>
      <c r="C22" s="62"/>
      <c r="D22" s="11" t="s">
        <v>1</v>
      </c>
      <c r="E22" s="11" t="s">
        <v>2</v>
      </c>
      <c r="F22" s="57"/>
    </row>
    <row r="23" spans="1:6" ht="16.5" x14ac:dyDescent="0.25">
      <c r="A23" s="9">
        <v>1</v>
      </c>
      <c r="B23" s="17">
        <f>ΠΡΟΟΔΟΣ!$D23</f>
        <v>8</v>
      </c>
      <c r="C23" s="18">
        <v>9</v>
      </c>
      <c r="D23" s="13">
        <f>B23*0.35+C23*0.65</f>
        <v>8.6999999999999993</v>
      </c>
      <c r="E23" s="2" t="str">
        <f>VLOOKUP(D23,Φύλλο4!$A$1:$B$101,2)</f>
        <v>οκτώ και εβδομήντα  εκατοστά</v>
      </c>
      <c r="F23" s="19" t="str">
        <f>ΠΡΟΟΔΟΣ!F23</f>
        <v>503/21-10-20</v>
      </c>
    </row>
    <row r="24" spans="1:6" ht="16.5" x14ac:dyDescent="0.25">
      <c r="A24" s="9">
        <v>2</v>
      </c>
      <c r="B24" s="17">
        <f>ΠΡΟΟΔΟΣ!$D24</f>
        <v>7</v>
      </c>
      <c r="C24" s="18">
        <v>8</v>
      </c>
      <c r="D24" s="13">
        <f t="shared" ref="D24:D85" si="0">B24*0.35+C24*0.65</f>
        <v>7.7</v>
      </c>
      <c r="E24" s="2" t="str">
        <f>VLOOKUP(D24,Φύλλο4!$A$1:$B$101,2)</f>
        <v>επτά και εβδομήντα  εκατοστά</v>
      </c>
      <c r="F24" s="19" t="str">
        <f>ΠΡΟΟΔΟΣ!F24</f>
        <v>510/21-10-20</v>
      </c>
    </row>
    <row r="25" spans="1:6" x14ac:dyDescent="0.25">
      <c r="A25" s="9">
        <v>3</v>
      </c>
      <c r="B25" s="17">
        <f>ΠΡΟΟΔΟΣ!$D25</f>
        <v>8</v>
      </c>
      <c r="C25" s="18">
        <v>8</v>
      </c>
      <c r="D25" s="13">
        <f t="shared" si="0"/>
        <v>8</v>
      </c>
      <c r="E25" s="2" t="str">
        <f>VLOOKUP(D25,Φύλλο4!$A$1:$B$101,2)</f>
        <v>οκτώ</v>
      </c>
      <c r="F25" s="19" t="str">
        <f>ΠΡΟΟΔΟΣ!F25</f>
        <v>511/21-10-20</v>
      </c>
    </row>
    <row r="26" spans="1:6" x14ac:dyDescent="0.25">
      <c r="A26" s="9">
        <v>4</v>
      </c>
      <c r="B26" s="17">
        <f>ΠΡΟΟΔΟΣ!$D26</f>
        <v>9</v>
      </c>
      <c r="C26" s="18">
        <v>9</v>
      </c>
      <c r="D26" s="13">
        <f t="shared" si="0"/>
        <v>9</v>
      </c>
      <c r="E26" s="2" t="str">
        <f>VLOOKUP(D26,Φύλλο4!$A$1:$B$101,2)</f>
        <v>εννέα</v>
      </c>
      <c r="F26" s="19" t="str">
        <f>ΠΡΟΟΔΟΣ!F26</f>
        <v>514/21-10-20</v>
      </c>
    </row>
    <row r="27" spans="1:6" x14ac:dyDescent="0.25">
      <c r="A27" s="52">
        <v>5</v>
      </c>
      <c r="B27" s="53">
        <f>ΠΡΟΟΔΟΣ!$D27</f>
        <v>0</v>
      </c>
      <c r="C27" s="18"/>
      <c r="D27" s="18">
        <f t="shared" si="0"/>
        <v>0</v>
      </c>
      <c r="E27" s="42" t="str">
        <f>VLOOKUP(D27,Φύλλο4!$A$1:$B$101,2)</f>
        <v>μηδέν</v>
      </c>
      <c r="F27" s="41" t="str">
        <f>ΠΡΟΟΔΟΣ!F27</f>
        <v>515/21-10-20</v>
      </c>
    </row>
    <row r="28" spans="1:6" ht="16.5" x14ac:dyDescent="0.25">
      <c r="A28" s="9">
        <v>6</v>
      </c>
      <c r="B28" s="17">
        <f>ΠΡΟΟΔΟΣ!$D28</f>
        <v>8</v>
      </c>
      <c r="C28" s="18">
        <v>9</v>
      </c>
      <c r="D28" s="13">
        <f t="shared" si="0"/>
        <v>8.6999999999999993</v>
      </c>
      <c r="E28" s="2" t="str">
        <f>VLOOKUP(D28,Φύλλο4!$A$1:$B$101,2)</f>
        <v>οκτώ και εβδομήντα  εκατοστά</v>
      </c>
      <c r="F28" s="19" t="str">
        <f>ΠΡΟΟΔΟΣ!F28</f>
        <v>516/21-10-20</v>
      </c>
    </row>
    <row r="29" spans="1:6" ht="16.5" x14ac:dyDescent="0.25">
      <c r="A29" s="9">
        <v>7</v>
      </c>
      <c r="B29" s="17">
        <f>ΠΡΟΟΔΟΣ!$D29</f>
        <v>7</v>
      </c>
      <c r="C29" s="18">
        <v>8</v>
      </c>
      <c r="D29" s="13">
        <f t="shared" si="0"/>
        <v>7.7</v>
      </c>
      <c r="E29" s="2" t="str">
        <f>VLOOKUP(D29,Φύλλο4!$A$1:$B$101,2)</f>
        <v>επτά και εβδομήντα  εκατοστά</v>
      </c>
      <c r="F29" s="19" t="str">
        <f>ΠΡΟΟΔΟΣ!F29</f>
        <v>518/21-10-20</v>
      </c>
    </row>
    <row r="30" spans="1:6" x14ac:dyDescent="0.25">
      <c r="A30" s="9">
        <v>8</v>
      </c>
      <c r="B30" s="17">
        <f>ΠΡΟΟΔΟΣ!$D30</f>
        <v>8</v>
      </c>
      <c r="C30" s="18">
        <v>8</v>
      </c>
      <c r="D30" s="13">
        <f t="shared" si="0"/>
        <v>8</v>
      </c>
      <c r="E30" s="2" t="str">
        <f>VLOOKUP(D30,Φύλλο4!$A$1:$B$101,2)</f>
        <v>οκτώ</v>
      </c>
      <c r="F30" s="19" t="str">
        <f>ΠΡΟΟΔΟΣ!F30</f>
        <v>520/21-10-20</v>
      </c>
    </row>
    <row r="31" spans="1:6" x14ac:dyDescent="0.25">
      <c r="A31" s="9">
        <v>9</v>
      </c>
      <c r="B31" s="17">
        <f>ΠΡΟΟΔΟΣ!$D31</f>
        <v>9</v>
      </c>
      <c r="C31" s="18">
        <v>9</v>
      </c>
      <c r="D31" s="13">
        <f t="shared" si="0"/>
        <v>9</v>
      </c>
      <c r="E31" s="2" t="str">
        <f>VLOOKUP(D31,Φύλλο4!$A$1:$B$101,2)</f>
        <v>εννέα</v>
      </c>
      <c r="F31" s="19" t="str">
        <f>ΠΡΟΟΔΟΣ!F31</f>
        <v>528/21-10-20</v>
      </c>
    </row>
    <row r="32" spans="1:6" ht="16.5" x14ac:dyDescent="0.25">
      <c r="A32" s="9">
        <v>10</v>
      </c>
      <c r="B32" s="17">
        <f>ΠΡΟΟΔΟΣ!$D32</f>
        <v>9</v>
      </c>
      <c r="C32" s="18">
        <v>10</v>
      </c>
      <c r="D32" s="13">
        <f t="shared" si="0"/>
        <v>9.6999999999999993</v>
      </c>
      <c r="E32" s="2" t="str">
        <f>VLOOKUP(D32,Φύλλο4!$A$1:$B$101,2)</f>
        <v>εννέα και εβδομήντα  εκατοστά</v>
      </c>
      <c r="F32" s="19" t="str">
        <f>ΠΡΟΟΔΟΣ!F32</f>
        <v>537/21-10-20</v>
      </c>
    </row>
    <row r="33" spans="1:6" ht="16.5" x14ac:dyDescent="0.25">
      <c r="A33" s="9">
        <v>11</v>
      </c>
      <c r="B33" s="17">
        <f>ΠΡΟΟΔΟΣ!$D33</f>
        <v>7</v>
      </c>
      <c r="C33" s="18">
        <v>9</v>
      </c>
      <c r="D33" s="13">
        <f t="shared" si="0"/>
        <v>8.3000000000000007</v>
      </c>
      <c r="E33" s="2" t="str">
        <f>VLOOKUP(D33,Φύλλο4!$A$1:$B$101,2)</f>
        <v>οκτώ και τριάντα εκατοστά</v>
      </c>
      <c r="F33" s="19" t="str">
        <f>ΠΡΟΟΔΟΣ!F33</f>
        <v>538/21-10-20</v>
      </c>
    </row>
    <row r="34" spans="1:6" ht="16.5" x14ac:dyDescent="0.25">
      <c r="A34" s="9">
        <v>12</v>
      </c>
      <c r="B34" s="17">
        <f>ΠΡΟΟΔΟΣ!$D34</f>
        <v>8</v>
      </c>
      <c r="C34" s="18">
        <v>9</v>
      </c>
      <c r="D34" s="13">
        <f t="shared" si="0"/>
        <v>8.6999999999999993</v>
      </c>
      <c r="E34" s="2" t="str">
        <f>VLOOKUP(D34,Φύλλο4!$A$1:$B$101,2)</f>
        <v>οκτώ και εβδομήντα  εκατοστά</v>
      </c>
      <c r="F34" s="19" t="str">
        <f>ΠΡΟΟΔΟΣ!F34</f>
        <v>539/21-10-20</v>
      </c>
    </row>
    <row r="35" spans="1:6" x14ac:dyDescent="0.25">
      <c r="A35" s="9">
        <v>13</v>
      </c>
      <c r="B35" s="17">
        <f>ΠΡΟΟΔΟΣ!$D35</f>
        <v>8</v>
      </c>
      <c r="C35" s="18">
        <v>8</v>
      </c>
      <c r="D35" s="13">
        <f t="shared" si="0"/>
        <v>8</v>
      </c>
      <c r="E35" s="2" t="str">
        <f>VLOOKUP(D35,Φύλλο4!$A$1:$B$101,2)</f>
        <v>οκτώ</v>
      </c>
      <c r="F35" s="19" t="str">
        <f>ΠΡΟΟΔΟΣ!F35</f>
        <v>541/21-10-20</v>
      </c>
    </row>
    <row r="36" spans="1:6" x14ac:dyDescent="0.25">
      <c r="A36" s="9">
        <v>14</v>
      </c>
      <c r="B36" s="17">
        <f>ΠΡΟΟΔΟΣ!$D36</f>
        <v>8</v>
      </c>
      <c r="C36" s="18">
        <v>8</v>
      </c>
      <c r="D36" s="13">
        <f t="shared" si="0"/>
        <v>8</v>
      </c>
      <c r="E36" s="2" t="str">
        <f>VLOOKUP(D36,Φύλλο4!$A$1:$B$101,2)</f>
        <v>οκτώ</v>
      </c>
      <c r="F36" s="19" t="str">
        <f>ΠΡΟΟΔΟΣ!F36</f>
        <v>543/21-10-20</v>
      </c>
    </row>
    <row r="37" spans="1:6" ht="16.5" x14ac:dyDescent="0.25">
      <c r="A37" s="9">
        <v>15</v>
      </c>
      <c r="B37" s="17">
        <f>ΠΡΟΟΔΟΣ!$D37</f>
        <v>8</v>
      </c>
      <c r="C37" s="18">
        <v>9</v>
      </c>
      <c r="D37" s="13">
        <f t="shared" si="0"/>
        <v>8.6999999999999993</v>
      </c>
      <c r="E37" s="2" t="str">
        <f>VLOOKUP(D37,Φύλλο4!$A$1:$B$101,2)</f>
        <v>οκτώ και εβδομήντα  εκατοστά</v>
      </c>
      <c r="F37" s="19" t="str">
        <f>ΠΡΟΟΔΟΣ!F37</f>
        <v>545/21-10-20</v>
      </c>
    </row>
    <row r="38" spans="1:6" ht="16.5" x14ac:dyDescent="0.25">
      <c r="A38" s="9">
        <v>16</v>
      </c>
      <c r="B38" s="17">
        <f>ΠΡΟΟΔΟΣ!$D38</f>
        <v>8</v>
      </c>
      <c r="C38" s="18">
        <v>9</v>
      </c>
      <c r="D38" s="13">
        <f t="shared" si="0"/>
        <v>8.6999999999999993</v>
      </c>
      <c r="E38" s="2" t="str">
        <f>VLOOKUP(D38,Φύλλο4!$A$1:$B$101,2)</f>
        <v>οκτώ και εβδομήντα  εκατοστά</v>
      </c>
      <c r="F38" s="19" t="str">
        <f>ΠΡΟΟΔΟΣ!F38</f>
        <v>546/21-10-20</v>
      </c>
    </row>
    <row r="39" spans="1:6" ht="16.5" x14ac:dyDescent="0.25">
      <c r="A39" s="9">
        <v>17</v>
      </c>
      <c r="B39" s="17">
        <f>ΠΡΟΟΔΟΣ!$D39</f>
        <v>8</v>
      </c>
      <c r="C39" s="18">
        <v>9</v>
      </c>
      <c r="D39" s="13">
        <f t="shared" si="0"/>
        <v>8.6999999999999993</v>
      </c>
      <c r="E39" s="2" t="str">
        <f>VLOOKUP(D39,Φύλλο4!$A$1:$B$101,2)</f>
        <v>οκτώ και εβδομήντα  εκατοστά</v>
      </c>
      <c r="F39" s="19" t="str">
        <f>ΠΡΟΟΔΟΣ!F39</f>
        <v>547/21-10-20</v>
      </c>
    </row>
    <row r="40" spans="1:6" ht="16.5" x14ac:dyDescent="0.25">
      <c r="A40" s="9">
        <v>18</v>
      </c>
      <c r="B40" s="17">
        <f>ΠΡΟΟΔΟΣ!$D40</f>
        <v>8</v>
      </c>
      <c r="C40" s="18">
        <v>9</v>
      </c>
      <c r="D40" s="13">
        <f t="shared" si="0"/>
        <v>8.6999999999999993</v>
      </c>
      <c r="E40" s="2" t="str">
        <f>VLOOKUP(D40,Φύλλο4!$A$1:$B$101,2)</f>
        <v>οκτώ και εβδομήντα  εκατοστά</v>
      </c>
      <c r="F40" s="19" t="str">
        <f>ΠΡΟΟΔΟΣ!F40</f>
        <v>548/21-10-20</v>
      </c>
    </row>
    <row r="41" spans="1:6" ht="16.5" x14ac:dyDescent="0.25">
      <c r="A41" s="9">
        <v>19</v>
      </c>
      <c r="B41" s="17">
        <f>ΠΡΟΟΔΟΣ!$D41</f>
        <v>8</v>
      </c>
      <c r="C41" s="18">
        <v>9</v>
      </c>
      <c r="D41" s="13">
        <f t="shared" si="0"/>
        <v>8.6999999999999993</v>
      </c>
      <c r="E41" s="2" t="str">
        <f>VLOOKUP(D41,Φύλλο4!$A$1:$B$101,2)</f>
        <v>οκτώ και εβδομήντα  εκατοστά</v>
      </c>
      <c r="F41" s="19" t="str">
        <f>ΠΡΟΟΔΟΣ!F41</f>
        <v>549/21-10-20</v>
      </c>
    </row>
    <row r="42" spans="1:6" x14ac:dyDescent="0.25">
      <c r="A42" s="9">
        <v>20</v>
      </c>
      <c r="B42" s="17">
        <f>ΠΡΟΟΔΟΣ!$D42</f>
        <v>10</v>
      </c>
      <c r="C42" s="18">
        <v>10</v>
      </c>
      <c r="D42" s="13">
        <f t="shared" si="0"/>
        <v>10</v>
      </c>
      <c r="E42" s="2" t="str">
        <f>VLOOKUP(D42,Φύλλο4!$A$1:$B$101,2)</f>
        <v>δέκα</v>
      </c>
      <c r="F42" s="19" t="str">
        <f>ΠΡΟΟΔΟΣ!F42</f>
        <v>554/21-10-20</v>
      </c>
    </row>
    <row r="43" spans="1:6" ht="16.5" x14ac:dyDescent="0.25">
      <c r="A43" s="49">
        <v>21</v>
      </c>
      <c r="B43" s="50">
        <f>ΠΡΟΟΔΟΣ!$D43</f>
        <v>7</v>
      </c>
      <c r="C43" s="51">
        <v>9</v>
      </c>
      <c r="D43" s="51">
        <f t="shared" si="0"/>
        <v>8.3000000000000007</v>
      </c>
      <c r="E43" s="47" t="str">
        <f>VLOOKUP(D43,Φύλλο4!$A$1:$B$101,2)</f>
        <v>οκτώ και τριάντα εκατοστά</v>
      </c>
      <c r="F43" s="45" t="str">
        <f>ΠΡΟΟΔΟΣ!F43</f>
        <v>445/2019</v>
      </c>
    </row>
    <row r="44" spans="1:6" ht="16.5" x14ac:dyDescent="0.25">
      <c r="A44" s="9">
        <v>22</v>
      </c>
      <c r="B44" s="17">
        <f>ΠΡΟΟΔΟΣ!$D44</f>
        <v>8</v>
      </c>
      <c r="C44" s="18">
        <v>10</v>
      </c>
      <c r="D44" s="13">
        <f t="shared" si="0"/>
        <v>9.3000000000000007</v>
      </c>
      <c r="E44" s="2" t="str">
        <f>VLOOKUP(D44,Φύλλο4!$A$1:$B$101,2)</f>
        <v>εννέα και τριάντα εκατοστά</v>
      </c>
      <c r="F44" s="19" t="str">
        <f>ΠΡΟΟΔΟΣ!F44</f>
        <v>566/21-10-20</v>
      </c>
    </row>
    <row r="45" spans="1:6" ht="16.5" x14ac:dyDescent="0.25">
      <c r="A45" s="9">
        <v>23</v>
      </c>
      <c r="B45" s="17">
        <f>ΠΡΟΟΔΟΣ!$D45</f>
        <v>8</v>
      </c>
      <c r="C45" s="18">
        <v>9</v>
      </c>
      <c r="D45" s="13">
        <f t="shared" si="0"/>
        <v>8.6999999999999993</v>
      </c>
      <c r="E45" s="2" t="str">
        <f>VLOOKUP(D45,Φύλλο4!$A$1:$B$101,2)</f>
        <v>οκτώ και εβδομήντα  εκατοστά</v>
      </c>
      <c r="F45" s="19" t="str">
        <f>ΠΡΟΟΔΟΣ!F45</f>
        <v>570/21-10-20</v>
      </c>
    </row>
    <row r="46" spans="1:6" ht="16.5" x14ac:dyDescent="0.25">
      <c r="A46" s="9">
        <v>24</v>
      </c>
      <c r="B46" s="17">
        <f>ΠΡΟΟΔΟΣ!$D46</f>
        <v>9</v>
      </c>
      <c r="C46" s="18">
        <v>10</v>
      </c>
      <c r="D46" s="13">
        <f t="shared" si="0"/>
        <v>9.6999999999999993</v>
      </c>
      <c r="E46" s="2" t="str">
        <f>VLOOKUP(D46,Φύλλο4!$A$1:$B$101,2)</f>
        <v>εννέα και εβδομήντα  εκατοστά</v>
      </c>
      <c r="F46" s="19" t="str">
        <f>ΠΡΟΟΔΟΣ!F46</f>
        <v>572/21-10-20</v>
      </c>
    </row>
    <row r="47" spans="1:6" ht="16.5" x14ac:dyDescent="0.25">
      <c r="A47" s="9">
        <v>25</v>
      </c>
      <c r="B47" s="17">
        <f>ΠΡΟΟΔΟΣ!$D47</f>
        <v>8</v>
      </c>
      <c r="C47" s="18">
        <v>9</v>
      </c>
      <c r="D47" s="13">
        <f t="shared" si="0"/>
        <v>8.6999999999999993</v>
      </c>
      <c r="E47" s="2" t="str">
        <f>VLOOKUP(D47,Φύλλο4!$A$1:$B$101,2)</f>
        <v>οκτώ και εβδομήντα  εκατοστά</v>
      </c>
      <c r="F47" s="19" t="str">
        <f>ΠΡΟΟΔΟΣ!F47</f>
        <v>578/21-10-20</v>
      </c>
    </row>
    <row r="48" spans="1:6" ht="16.5" x14ac:dyDescent="0.25">
      <c r="A48" s="9">
        <v>26</v>
      </c>
      <c r="B48" s="17">
        <f>ΠΡΟΟΔΟΣ!$D48</f>
        <v>7</v>
      </c>
      <c r="C48" s="18">
        <v>8</v>
      </c>
      <c r="D48" s="13">
        <f t="shared" si="0"/>
        <v>7.7</v>
      </c>
      <c r="E48" s="2" t="str">
        <f>VLOOKUP(D48,Φύλλο4!$A$1:$B$101,2)</f>
        <v>επτά και εβδομήντα  εκατοστά</v>
      </c>
      <c r="F48" s="19" t="str">
        <f>ΠΡΟΟΔΟΣ!F48</f>
        <v>579/21-10-20</v>
      </c>
    </row>
    <row r="49" spans="1:6" ht="16.5" x14ac:dyDescent="0.25">
      <c r="A49" s="9">
        <v>27</v>
      </c>
      <c r="B49" s="17">
        <f>ΠΡΟΟΔΟΣ!$D49</f>
        <v>7</v>
      </c>
      <c r="C49" s="18">
        <v>8</v>
      </c>
      <c r="D49" s="13">
        <f t="shared" si="0"/>
        <v>7.7</v>
      </c>
      <c r="E49" s="2" t="str">
        <f>VLOOKUP(D49,Φύλλο4!$A$1:$B$101,2)</f>
        <v>επτά και εβδομήντα  εκατοστά</v>
      </c>
      <c r="F49" s="19" t="str">
        <f>ΠΡΟΟΔΟΣ!F49</f>
        <v>580/21-10-20</v>
      </c>
    </row>
    <row r="50" spans="1:6" x14ac:dyDescent="0.25">
      <c r="A50" s="9">
        <v>28</v>
      </c>
      <c r="B50" s="17">
        <f>ΠΡΟΟΔΟΣ!$D50</f>
        <v>10</v>
      </c>
      <c r="C50" s="18">
        <v>10</v>
      </c>
      <c r="D50" s="13">
        <f t="shared" si="0"/>
        <v>10</v>
      </c>
      <c r="E50" s="2" t="str">
        <f>VLOOKUP(D50,Φύλλο4!$A$1:$B$101,2)</f>
        <v>δέκα</v>
      </c>
      <c r="F50" s="19" t="str">
        <f>ΠΡΟΟΔΟΣ!F50</f>
        <v>582/21-10-20</v>
      </c>
    </row>
    <row r="51" spans="1:6" ht="16.5" x14ac:dyDescent="0.25">
      <c r="A51" s="9">
        <v>29</v>
      </c>
      <c r="B51" s="17">
        <f>ΠΡΟΟΔΟΣ!$D51</f>
        <v>7</v>
      </c>
      <c r="C51" s="18">
        <v>9</v>
      </c>
      <c r="D51" s="13">
        <f t="shared" si="0"/>
        <v>8.3000000000000007</v>
      </c>
      <c r="E51" s="2" t="str">
        <f>VLOOKUP(D51,Φύλλο4!$A$1:$B$101,2)</f>
        <v>οκτώ και τριάντα εκατοστά</v>
      </c>
      <c r="F51" s="19" t="str">
        <f>ΠΡΟΟΔΟΣ!F51</f>
        <v>589/21-10-20</v>
      </c>
    </row>
    <row r="52" spans="1:6" ht="16.5" x14ac:dyDescent="0.25">
      <c r="A52" s="49">
        <v>30</v>
      </c>
      <c r="B52" s="50">
        <f>ΠΡΟΟΔΟΣ!$D52</f>
        <v>7</v>
      </c>
      <c r="C52" s="51">
        <v>9</v>
      </c>
      <c r="D52" s="51">
        <f t="shared" si="0"/>
        <v>8.3000000000000007</v>
      </c>
      <c r="E52" s="47" t="str">
        <f>VLOOKUP(D52,Φύλλο4!$A$1:$B$101,2)</f>
        <v>οκτώ και τριάντα εκατοστά</v>
      </c>
      <c r="F52" s="45" t="str">
        <f>ΠΡΟΟΔΟΣ!F52</f>
        <v>468/2019</v>
      </c>
    </row>
    <row r="53" spans="1:6" x14ac:dyDescent="0.25">
      <c r="A53" s="9">
        <v>31</v>
      </c>
      <c r="B53" s="17">
        <f>ΠΡΟΟΔΟΣ!$D53</f>
        <v>10</v>
      </c>
      <c r="C53" s="18">
        <v>10</v>
      </c>
      <c r="D53" s="13">
        <f t="shared" si="0"/>
        <v>10</v>
      </c>
      <c r="E53" s="2" t="str">
        <f>VLOOKUP(D53,Φύλλο4!$A$1:$B$101,2)</f>
        <v>δέκα</v>
      </c>
      <c r="F53" s="19" t="str">
        <f>ΠΡΟΟΔΟΣ!F53</f>
        <v>590/21-10-20</v>
      </c>
    </row>
    <row r="54" spans="1:6" x14ac:dyDescent="0.25">
      <c r="A54" s="49">
        <v>32</v>
      </c>
      <c r="B54" s="50">
        <f>ΠΡΟΟΔΟΣ!$D54</f>
        <v>10</v>
      </c>
      <c r="C54" s="51">
        <v>10</v>
      </c>
      <c r="D54" s="51">
        <f t="shared" si="0"/>
        <v>10</v>
      </c>
      <c r="E54" s="47" t="str">
        <f>VLOOKUP(D54,Φύλλο4!$A$1:$B$101,2)</f>
        <v>δέκα</v>
      </c>
      <c r="F54" s="45" t="str">
        <f>ΠΡΟΟΔΟΣ!F54</f>
        <v>470/2019</v>
      </c>
    </row>
    <row r="55" spans="1:6" x14ac:dyDescent="0.25">
      <c r="A55" s="9">
        <v>33</v>
      </c>
      <c r="B55" s="17">
        <f>ΠΡΟΟΔΟΣ!$D55</f>
        <v>9</v>
      </c>
      <c r="C55" s="18">
        <v>9</v>
      </c>
      <c r="D55" s="13">
        <f t="shared" si="0"/>
        <v>9</v>
      </c>
      <c r="E55" s="2" t="str">
        <f>VLOOKUP(D55,Φύλλο4!$A$1:$B$101,2)</f>
        <v>εννέα</v>
      </c>
      <c r="F55" s="19" t="str">
        <f>ΠΡΟΟΔΟΣ!F55</f>
        <v>592/21-10-20</v>
      </c>
    </row>
    <row r="56" spans="1:6" x14ac:dyDescent="0.25">
      <c r="A56" s="9">
        <v>34</v>
      </c>
      <c r="B56" s="17">
        <f>ΠΡΟΟΔΟΣ!$D56</f>
        <v>10</v>
      </c>
      <c r="C56" s="18">
        <v>10</v>
      </c>
      <c r="D56" s="13">
        <f t="shared" si="0"/>
        <v>10</v>
      </c>
      <c r="E56" s="2" t="str">
        <f>VLOOKUP(D56,Φύλλο4!$A$1:$B$101,2)</f>
        <v>δέκα</v>
      </c>
      <c r="F56" s="19" t="str">
        <f>ΠΡΟΟΔΟΣ!F56</f>
        <v>595/21-10-20</v>
      </c>
    </row>
    <row r="57" spans="1:6" x14ac:dyDescent="0.25">
      <c r="A57" s="9">
        <v>35</v>
      </c>
      <c r="B57" s="17">
        <f>ΠΡΟΟΔΟΣ!$D57</f>
        <v>10</v>
      </c>
      <c r="C57" s="18">
        <v>10</v>
      </c>
      <c r="D57" s="13">
        <f t="shared" si="0"/>
        <v>10</v>
      </c>
      <c r="E57" s="2" t="str">
        <f>VLOOKUP(D57,Φύλλο4!$A$1:$B$101,2)</f>
        <v>δέκα</v>
      </c>
      <c r="F57" s="19" t="str">
        <f>ΠΡΟΟΔΟΣ!F57</f>
        <v>597/21-10-20</v>
      </c>
    </row>
    <row r="58" spans="1:6" x14ac:dyDescent="0.25">
      <c r="A58" s="9">
        <v>36</v>
      </c>
      <c r="B58" s="17">
        <f>ΠΡΟΟΔΟΣ!$D58</f>
        <v>10</v>
      </c>
      <c r="C58" s="18">
        <v>10</v>
      </c>
      <c r="D58" s="13">
        <f t="shared" si="0"/>
        <v>10</v>
      </c>
      <c r="E58" s="2" t="str">
        <f>VLOOKUP(D58,Φύλλο4!$A$1:$B$101,2)</f>
        <v>δέκα</v>
      </c>
      <c r="F58" s="19" t="str">
        <f>ΠΡΟΟΔΟΣ!F58</f>
        <v>602/21-10-20</v>
      </c>
    </row>
    <row r="59" spans="1:6" x14ac:dyDescent="0.25">
      <c r="A59" s="9">
        <v>37</v>
      </c>
      <c r="B59" s="17">
        <f>ΠΡΟΟΔΟΣ!$D59</f>
        <v>10</v>
      </c>
      <c r="C59" s="18">
        <v>10</v>
      </c>
      <c r="D59" s="13">
        <f t="shared" si="0"/>
        <v>10</v>
      </c>
      <c r="E59" s="2" t="str">
        <f>VLOOKUP(D59,Φύλλο4!$A$1:$B$101,2)</f>
        <v>δέκα</v>
      </c>
      <c r="F59" s="19" t="str">
        <f>ΠΡΟΟΔΟΣ!F59</f>
        <v>603/21-10-20</v>
      </c>
    </row>
    <row r="60" spans="1:6" x14ac:dyDescent="0.25">
      <c r="A60" s="9">
        <v>38</v>
      </c>
      <c r="B60" s="17">
        <f>ΠΡΟΟΔΟΣ!$D60</f>
        <v>10</v>
      </c>
      <c r="C60" s="18">
        <v>10</v>
      </c>
      <c r="D60" s="13">
        <f t="shared" si="0"/>
        <v>10</v>
      </c>
      <c r="E60" s="2" t="str">
        <f>VLOOKUP(D60,Φύλλο4!$A$1:$B$101,2)</f>
        <v>δέκα</v>
      </c>
      <c r="F60" s="19" t="str">
        <f>ΠΡΟΟΔΟΣ!F60</f>
        <v>608/21-10-20</v>
      </c>
    </row>
    <row r="61" spans="1:6" x14ac:dyDescent="0.25">
      <c r="A61" s="36">
        <v>39</v>
      </c>
      <c r="B61" s="17">
        <f>ΠΡΟΟΔΟΣ!$D61</f>
        <v>10</v>
      </c>
      <c r="C61" s="18">
        <v>10</v>
      </c>
      <c r="D61" s="13">
        <f t="shared" si="0"/>
        <v>10</v>
      </c>
      <c r="E61" s="2" t="str">
        <f>VLOOKUP(D61,Φύλλο4!$A$1:$B$101,2)</f>
        <v>δέκα</v>
      </c>
      <c r="F61" s="19" t="str">
        <f>ΠΡΟΟΔΟΣ!F61</f>
        <v>611/21-10-20</v>
      </c>
    </row>
    <row r="62" spans="1:6" ht="16.5" x14ac:dyDescent="0.25">
      <c r="A62" s="9">
        <v>40</v>
      </c>
      <c r="B62" s="17">
        <f>ΠΡΟΟΔΟΣ!$D62</f>
        <v>8</v>
      </c>
      <c r="C62" s="18">
        <v>10</v>
      </c>
      <c r="D62" s="13">
        <f t="shared" si="0"/>
        <v>9.3000000000000007</v>
      </c>
      <c r="E62" s="2" t="str">
        <f>VLOOKUP(D62,Φύλλο4!$A$1:$B$101,2)</f>
        <v>εννέα και τριάντα εκατοστά</v>
      </c>
      <c r="F62" s="19" t="str">
        <f>ΠΡΟΟΔΟΣ!F62</f>
        <v>614/21-10-20</v>
      </c>
    </row>
    <row r="63" spans="1:6" x14ac:dyDescent="0.25">
      <c r="A63" s="9">
        <v>41</v>
      </c>
      <c r="B63" s="17">
        <f>ΠΡΟΟΔΟΣ!$D63</f>
        <v>10</v>
      </c>
      <c r="C63" s="18">
        <v>10</v>
      </c>
      <c r="D63" s="13">
        <f t="shared" si="0"/>
        <v>10</v>
      </c>
      <c r="E63" s="2" t="str">
        <f>VLOOKUP(D63,Φύλλο4!$A$1:$B$101,2)</f>
        <v>δέκα</v>
      </c>
      <c r="F63" s="19" t="str">
        <f>ΠΡΟΟΔΟΣ!F63</f>
        <v>617/21-10-20</v>
      </c>
    </row>
    <row r="64" spans="1:6" ht="16.5" x14ac:dyDescent="0.25">
      <c r="A64" s="49">
        <v>42</v>
      </c>
      <c r="B64" s="50">
        <f>ΠΡΟΟΔΟΣ!$D64</f>
        <v>8</v>
      </c>
      <c r="C64" s="51">
        <v>10</v>
      </c>
      <c r="D64" s="51">
        <f t="shared" si="0"/>
        <v>9.3000000000000007</v>
      </c>
      <c r="E64" s="47" t="str">
        <f>VLOOKUP(D64,Φύλλο4!$A$1:$B$101,2)</f>
        <v>εννέα και τριάντα εκατοστά</v>
      </c>
      <c r="F64" s="45" t="str">
        <f>ΠΡΟΟΔΟΣ!F64</f>
        <v>501/2019</v>
      </c>
    </row>
    <row r="65" spans="1:6" ht="16.5" x14ac:dyDescent="0.25">
      <c r="A65" s="9">
        <v>43</v>
      </c>
      <c r="B65" s="17">
        <f>ΠΡΟΟΔΟΣ!$D65</f>
        <v>8</v>
      </c>
      <c r="C65" s="18">
        <v>10</v>
      </c>
      <c r="D65" s="13">
        <f t="shared" si="0"/>
        <v>9.3000000000000007</v>
      </c>
      <c r="E65" s="2" t="str">
        <f>VLOOKUP(D65,Φύλλο4!$A$1:$B$101,2)</f>
        <v>εννέα και τριάντα εκατοστά</v>
      </c>
      <c r="F65" s="19" t="str">
        <f>ΠΡΟΟΔΟΣ!F65</f>
        <v>620/21-10-20</v>
      </c>
    </row>
    <row r="66" spans="1:6" ht="16.5" x14ac:dyDescent="0.25">
      <c r="A66" s="9">
        <v>44</v>
      </c>
      <c r="B66" s="17">
        <f>ΠΡΟΟΔΟΣ!$D66</f>
        <v>9</v>
      </c>
      <c r="C66" s="18">
        <v>10</v>
      </c>
      <c r="D66" s="13">
        <f t="shared" si="0"/>
        <v>9.6999999999999993</v>
      </c>
      <c r="E66" s="2" t="str">
        <f>VLOOKUP(D66,Φύλλο4!$A$1:$B$101,2)</f>
        <v>εννέα και εβδομήντα  εκατοστά</v>
      </c>
      <c r="F66" s="19" t="str">
        <f>ΠΡΟΟΔΟΣ!F66</f>
        <v>622/21-10-20</v>
      </c>
    </row>
    <row r="67" spans="1:6" ht="16.5" x14ac:dyDescent="0.25">
      <c r="A67" s="9">
        <v>45</v>
      </c>
      <c r="B67" s="17">
        <f>ΠΡΟΟΔΟΣ!$D67</f>
        <v>8</v>
      </c>
      <c r="C67" s="18">
        <v>10</v>
      </c>
      <c r="D67" s="13">
        <f t="shared" si="0"/>
        <v>9.3000000000000007</v>
      </c>
      <c r="E67" s="2" t="str">
        <f>VLOOKUP(D67,Φύλλο4!$A$1:$B$101,2)</f>
        <v>εννέα και τριάντα εκατοστά</v>
      </c>
      <c r="F67" s="19" t="str">
        <f>ΠΡΟΟΔΟΣ!F67</f>
        <v>623/21-10-20</v>
      </c>
    </row>
    <row r="68" spans="1:6" x14ac:dyDescent="0.25">
      <c r="A68" s="9">
        <v>46</v>
      </c>
      <c r="B68" s="17">
        <f>ΠΡΟΟΔΟΣ!$D68</f>
        <v>10</v>
      </c>
      <c r="C68" s="18">
        <v>10</v>
      </c>
      <c r="D68" s="13">
        <f t="shared" si="0"/>
        <v>10</v>
      </c>
      <c r="E68" s="2" t="str">
        <f>VLOOKUP(D68,Φύλλο4!$A$1:$B$101,2)</f>
        <v>δέκα</v>
      </c>
      <c r="F68" s="19" t="str">
        <f>ΠΡΟΟΔΟΣ!F68</f>
        <v>626/21-10-20</v>
      </c>
    </row>
    <row r="69" spans="1:6" x14ac:dyDescent="0.25">
      <c r="A69" s="36">
        <v>47</v>
      </c>
      <c r="B69" s="17">
        <f>ΠΡΟΟΔΟΣ!$D69</f>
        <v>10</v>
      </c>
      <c r="C69" s="18">
        <v>10</v>
      </c>
      <c r="D69" s="13">
        <f t="shared" si="0"/>
        <v>10</v>
      </c>
      <c r="E69" s="2" t="str">
        <f>VLOOKUP(D69,Φύλλο4!$A$1:$B$101,2)</f>
        <v>δέκα</v>
      </c>
      <c r="F69" s="19" t="str">
        <f>ΠΡΟΟΔΟΣ!F69</f>
        <v>641/21-10-20</v>
      </c>
    </row>
    <row r="70" spans="1:6" ht="16.5" x14ac:dyDescent="0.25">
      <c r="A70" s="9">
        <v>48</v>
      </c>
      <c r="B70" s="17">
        <f>ΠΡΟΟΔΟΣ!$D70</f>
        <v>8</v>
      </c>
      <c r="C70" s="18">
        <v>9</v>
      </c>
      <c r="D70" s="13">
        <f t="shared" si="0"/>
        <v>8.6999999999999993</v>
      </c>
      <c r="E70" s="2" t="str">
        <f>VLOOKUP(D70,Φύλλο4!$A$1:$B$101,2)</f>
        <v>οκτώ και εβδομήντα  εκατοστά</v>
      </c>
      <c r="F70" s="19" t="str">
        <f>ΠΡΟΟΔΟΣ!F70</f>
        <v>648/21-10-20</v>
      </c>
    </row>
    <row r="71" spans="1:6" ht="16.5" x14ac:dyDescent="0.25">
      <c r="A71" s="49">
        <v>49</v>
      </c>
      <c r="B71" s="50">
        <f>ΠΡΟΟΔΟΣ!$D71</f>
        <v>9</v>
      </c>
      <c r="C71" s="51">
        <v>10</v>
      </c>
      <c r="D71" s="51">
        <f t="shared" si="0"/>
        <v>9.6999999999999993</v>
      </c>
      <c r="E71" s="47" t="str">
        <f>VLOOKUP(D71,Φύλλο4!$A$1:$B$101,2)</f>
        <v>εννέα και εβδομήντα  εκατοστά</v>
      </c>
      <c r="F71" s="45" t="str">
        <f>ΠΡΟΟΔΟΣ!F71</f>
        <v>520/2019</v>
      </c>
    </row>
    <row r="72" spans="1:6" x14ac:dyDescent="0.25">
      <c r="A72" s="9">
        <v>50</v>
      </c>
      <c r="B72" s="17">
        <f>ΠΡΟΟΔΟΣ!$D72</f>
        <v>9</v>
      </c>
      <c r="C72" s="18">
        <v>9</v>
      </c>
      <c r="D72" s="13">
        <f t="shared" si="0"/>
        <v>9</v>
      </c>
      <c r="E72" s="2" t="str">
        <f>VLOOKUP(D72,Φύλλο4!$A$1:$B$101,2)</f>
        <v>εννέα</v>
      </c>
      <c r="F72" s="19" t="str">
        <f>ΠΡΟΟΔΟΣ!F72</f>
        <v>649/21-10-20</v>
      </c>
    </row>
    <row r="73" spans="1:6" x14ac:dyDescent="0.25">
      <c r="A73" s="9">
        <v>51</v>
      </c>
      <c r="B73" s="17">
        <f>ΠΡΟΟΔΟΣ!$D73</f>
        <v>10</v>
      </c>
      <c r="C73" s="18">
        <v>10</v>
      </c>
      <c r="D73" s="13">
        <f t="shared" si="0"/>
        <v>10</v>
      </c>
      <c r="E73" s="2" t="str">
        <f>VLOOKUP(D73,Φύλλο4!$A$1:$B$101,2)</f>
        <v>δέκα</v>
      </c>
      <c r="F73" s="19" t="str">
        <f>ΠΡΟΟΔΟΣ!F73</f>
        <v>650/21-10-20</v>
      </c>
    </row>
    <row r="74" spans="1:6" x14ac:dyDescent="0.25">
      <c r="A74" s="9">
        <v>52</v>
      </c>
      <c r="B74" s="17">
        <f>ΠΡΟΟΔΟΣ!$D74</f>
        <v>10</v>
      </c>
      <c r="C74" s="18">
        <v>10</v>
      </c>
      <c r="D74" s="13">
        <f t="shared" si="0"/>
        <v>10</v>
      </c>
      <c r="E74" s="2" t="str">
        <f>VLOOKUP(D74,Φύλλο4!$A$1:$B$101,2)</f>
        <v>δέκα</v>
      </c>
      <c r="F74" s="19" t="str">
        <f>ΠΡΟΟΔΟΣ!F74</f>
        <v>653/21-10-20</v>
      </c>
    </row>
    <row r="75" spans="1:6" ht="16.5" x14ac:dyDescent="0.25">
      <c r="A75" s="9">
        <v>53</v>
      </c>
      <c r="B75" s="17">
        <f>ΠΡΟΟΔΟΣ!$D75</f>
        <v>9</v>
      </c>
      <c r="C75" s="18">
        <v>10</v>
      </c>
      <c r="D75" s="13">
        <f t="shared" si="0"/>
        <v>9.6999999999999993</v>
      </c>
      <c r="E75" s="2" t="str">
        <f>VLOOKUP(D75,Φύλλο4!$A$1:$B$101,2)</f>
        <v>εννέα και εβδομήντα  εκατοστά</v>
      </c>
      <c r="F75" s="19" t="str">
        <f>ΠΡΟΟΔΟΣ!F75</f>
        <v>657/21-10-20</v>
      </c>
    </row>
    <row r="76" spans="1:6" ht="16.5" x14ac:dyDescent="0.25">
      <c r="A76" s="9">
        <v>54</v>
      </c>
      <c r="B76" s="17">
        <f>ΠΡΟΟΔΟΣ!$D76</f>
        <v>8</v>
      </c>
      <c r="C76" s="18">
        <v>7</v>
      </c>
      <c r="D76" s="13">
        <f t="shared" si="0"/>
        <v>7.4</v>
      </c>
      <c r="E76" s="2" t="str">
        <f>VLOOKUP(D76,Φύλλο4!$A$1:$B$101,2)</f>
        <v>επτά και σαράντα εκατοστά</v>
      </c>
      <c r="F76" s="19" t="str">
        <f>ΠΡΟΟΔΟΣ!F76</f>
        <v>660/21-10-20</v>
      </c>
    </row>
    <row r="77" spans="1:6" ht="16.5" x14ac:dyDescent="0.25">
      <c r="A77" s="9">
        <v>55</v>
      </c>
      <c r="B77" s="17">
        <f>ΠΡΟΟΔΟΣ!$D77</f>
        <v>7</v>
      </c>
      <c r="C77" s="18">
        <v>8</v>
      </c>
      <c r="D77" s="13">
        <f t="shared" si="0"/>
        <v>7.7</v>
      </c>
      <c r="E77" s="2" t="str">
        <f>VLOOKUP(D77,Φύλλο4!$A$1:$B$101,2)</f>
        <v>επτά και εβδομήντα  εκατοστά</v>
      </c>
      <c r="F77" s="19" t="str">
        <f>ΠΡΟΟΔΟΣ!F77</f>
        <v>661/21-10-20</v>
      </c>
    </row>
    <row r="78" spans="1:6" x14ac:dyDescent="0.25">
      <c r="A78" s="9">
        <v>56</v>
      </c>
      <c r="B78" s="17">
        <f>ΠΡΟΟΔΟΣ!$D78</f>
        <v>8</v>
      </c>
      <c r="C78" s="18">
        <v>8</v>
      </c>
      <c r="D78" s="13">
        <f t="shared" si="0"/>
        <v>8</v>
      </c>
      <c r="E78" s="2" t="str">
        <f>VLOOKUP(D78,Φύλλο4!$A$1:$B$101,2)</f>
        <v>οκτώ</v>
      </c>
      <c r="F78" s="19" t="str">
        <f>ΠΡΟΟΔΟΣ!F78</f>
        <v>665/21-10-20</v>
      </c>
    </row>
    <row r="79" spans="1:6" ht="16.5" x14ac:dyDescent="0.25">
      <c r="A79" s="9">
        <v>57</v>
      </c>
      <c r="B79" s="17">
        <f>ΠΡΟΟΔΟΣ!$D79</f>
        <v>8</v>
      </c>
      <c r="C79" s="18">
        <v>7</v>
      </c>
      <c r="D79" s="13">
        <f t="shared" si="0"/>
        <v>7.4</v>
      </c>
      <c r="E79" s="2" t="str">
        <f>VLOOKUP(D79,Φύλλο4!$A$1:$B$101,2)</f>
        <v>επτά και σαράντα εκατοστά</v>
      </c>
      <c r="F79" s="19" t="str">
        <f>ΠΡΟΟΔΟΣ!F79</f>
        <v>666/21-10-20</v>
      </c>
    </row>
    <row r="80" spans="1:6" ht="16.5" x14ac:dyDescent="0.25">
      <c r="A80" s="9">
        <v>58</v>
      </c>
      <c r="B80" s="17">
        <f>ΠΡΟΟΔΟΣ!$D80</f>
        <v>9</v>
      </c>
      <c r="C80" s="18">
        <v>8</v>
      </c>
      <c r="D80" s="13">
        <f t="shared" si="0"/>
        <v>8.4</v>
      </c>
      <c r="E80" s="2" t="str">
        <f>VLOOKUP(D80,Φύλλο4!$A$1:$B$101,2)</f>
        <v>οκτώ και σαράντα εκατοστά</v>
      </c>
      <c r="F80" s="19" t="str">
        <f>ΠΡΟΟΔΟΣ!F80</f>
        <v>667/21-10-20</v>
      </c>
    </row>
    <row r="81" spans="1:6" ht="16.5" x14ac:dyDescent="0.25">
      <c r="A81" s="9">
        <v>59</v>
      </c>
      <c r="B81" s="17">
        <f>ΠΡΟΟΔΟΣ!$D81</f>
        <v>8</v>
      </c>
      <c r="C81" s="18">
        <v>9</v>
      </c>
      <c r="D81" s="13">
        <f t="shared" si="0"/>
        <v>8.6999999999999993</v>
      </c>
      <c r="E81" s="2" t="str">
        <f>VLOOKUP(D81,Φύλλο4!$A$1:$B$101,2)</f>
        <v>οκτώ και εβδομήντα  εκατοστά</v>
      </c>
      <c r="F81" s="19" t="str">
        <f>ΠΡΟΟΔΟΣ!F81</f>
        <v>669/21-10-20</v>
      </c>
    </row>
    <row r="82" spans="1:6" ht="16.5" x14ac:dyDescent="0.25">
      <c r="A82" s="9">
        <v>60</v>
      </c>
      <c r="B82" s="17">
        <f>ΠΡΟΟΔΟΣ!$D82</f>
        <v>10</v>
      </c>
      <c r="C82" s="18">
        <v>9</v>
      </c>
      <c r="D82" s="13">
        <f t="shared" si="0"/>
        <v>9.4</v>
      </c>
      <c r="E82" s="2" t="str">
        <f>VLOOKUP(D82,Φύλλο4!$A$1:$B$101,2)</f>
        <v>εννέα και σαράντα εκατοστά</v>
      </c>
      <c r="F82" s="19" t="str">
        <f>ΠΡΟΟΔΟΣ!F82</f>
        <v>670/21-10-20</v>
      </c>
    </row>
    <row r="83" spans="1:6" ht="16.5" x14ac:dyDescent="0.25">
      <c r="A83" s="9">
        <v>61</v>
      </c>
      <c r="B83" s="17">
        <f>ΠΡΟΟΔΟΣ!$D83</f>
        <v>7</v>
      </c>
      <c r="C83" s="18">
        <v>9</v>
      </c>
      <c r="D83" s="13">
        <f t="shared" si="0"/>
        <v>8.3000000000000007</v>
      </c>
      <c r="E83" s="2" t="str">
        <f>VLOOKUP(D83,Φύλλο4!$A$1:$B$101,2)</f>
        <v>οκτώ και τριάντα εκατοστά</v>
      </c>
      <c r="F83" s="19" t="str">
        <f>ΠΡΟΟΔΟΣ!F83</f>
        <v>671/21-10-20</v>
      </c>
    </row>
    <row r="84" spans="1:6" x14ac:dyDescent="0.25">
      <c r="A84" s="9">
        <v>62</v>
      </c>
      <c r="B84" s="17">
        <f>ΠΡΟΟΔΟΣ!$D84</f>
        <v>7</v>
      </c>
      <c r="C84" s="18">
        <v>7</v>
      </c>
      <c r="D84" s="13">
        <f t="shared" si="0"/>
        <v>7</v>
      </c>
      <c r="E84" s="2" t="str">
        <f>VLOOKUP(D84,Φύλλο4!$A$1:$B$101,2)</f>
        <v>επτά</v>
      </c>
      <c r="F84" s="19" t="str">
        <f>ΠΡΟΟΔΟΣ!F84</f>
        <v>674/21-10-20</v>
      </c>
    </row>
    <row r="85" spans="1:6" x14ac:dyDescent="0.25">
      <c r="A85" s="49">
        <v>63</v>
      </c>
      <c r="B85" s="50">
        <f>ΠΡΟΟΔΟΣ!$D85</f>
        <v>10</v>
      </c>
      <c r="C85" s="51">
        <v>10</v>
      </c>
      <c r="D85" s="51">
        <f t="shared" si="0"/>
        <v>10</v>
      </c>
      <c r="E85" s="47" t="str">
        <f>VLOOKUP(D85,Φύλλο4!$A$1:$B$101,2)</f>
        <v>δέκα</v>
      </c>
      <c r="F85" s="45" t="str">
        <f>ΠΡΟΟΔΟΣ!F85</f>
        <v>535/2019</v>
      </c>
    </row>
    <row r="86" spans="1:6" x14ac:dyDescent="0.25">
      <c r="A86" s="9">
        <v>64</v>
      </c>
      <c r="B86" s="17">
        <f>ΠΡΟΟΔΟΣ!$D86</f>
        <v>10</v>
      </c>
      <c r="C86" s="18">
        <v>10</v>
      </c>
      <c r="D86" s="13">
        <f t="shared" ref="D86:D93" si="1">B86*0.35+C86*0.65</f>
        <v>10</v>
      </c>
      <c r="E86" s="2" t="str">
        <f>VLOOKUP(D86,Φύλλο4!$A$1:$B$101,2)</f>
        <v>δέκα</v>
      </c>
      <c r="F86" s="19" t="str">
        <f>ΠΡΟΟΔΟΣ!F86</f>
        <v>683/21-10-20</v>
      </c>
    </row>
    <row r="87" spans="1:6" ht="16.5" x14ac:dyDescent="0.25">
      <c r="A87" s="9">
        <v>65</v>
      </c>
      <c r="B87" s="17">
        <f>ΠΡΟΟΔΟΣ!$D87</f>
        <v>9</v>
      </c>
      <c r="C87" s="18">
        <v>10</v>
      </c>
      <c r="D87" s="13">
        <f t="shared" si="1"/>
        <v>9.6999999999999993</v>
      </c>
      <c r="E87" s="2" t="str">
        <f>VLOOKUP(D87,Φύλλο4!$A$1:$B$101,2)</f>
        <v>εννέα και εβδομήντα  εκατοστά</v>
      </c>
      <c r="F87" s="19" t="str">
        <f>ΠΡΟΟΔΟΣ!F87</f>
        <v>686/21-10-20</v>
      </c>
    </row>
    <row r="88" spans="1:6" x14ac:dyDescent="0.25">
      <c r="A88" s="9">
        <v>66</v>
      </c>
      <c r="B88" s="17">
        <f>ΠΡΟΟΔΟΣ!$D88</f>
        <v>8</v>
      </c>
      <c r="C88" s="18">
        <v>8</v>
      </c>
      <c r="D88" s="13">
        <f t="shared" si="1"/>
        <v>8</v>
      </c>
      <c r="E88" s="2" t="str">
        <f>VLOOKUP(D88,Φύλλο4!$A$1:$B$101,2)</f>
        <v>οκτώ</v>
      </c>
      <c r="F88" s="19" t="str">
        <f>ΠΡΟΟΔΟΣ!F88</f>
        <v>689/21-10-20</v>
      </c>
    </row>
    <row r="89" spans="1:6" ht="16.5" x14ac:dyDescent="0.25">
      <c r="A89" s="9">
        <v>67</v>
      </c>
      <c r="B89" s="17">
        <f>ΠΡΟΟΔΟΣ!$D89</f>
        <v>9</v>
      </c>
      <c r="C89" s="18">
        <v>10</v>
      </c>
      <c r="D89" s="13">
        <f t="shared" si="1"/>
        <v>9.6999999999999993</v>
      </c>
      <c r="E89" s="2" t="str">
        <f>VLOOKUP(D89,Φύλλο4!$A$1:$B$101,2)</f>
        <v>εννέα και εβδομήντα  εκατοστά</v>
      </c>
      <c r="F89" s="19" t="str">
        <f>ΠΡΟΟΔΟΣ!F89</f>
        <v>692/21-10-20</v>
      </c>
    </row>
    <row r="90" spans="1:6" x14ac:dyDescent="0.25">
      <c r="A90" s="9">
        <v>68</v>
      </c>
      <c r="B90" s="17">
        <f>ΠΡΟΟΔΟΣ!$D90</f>
        <v>10</v>
      </c>
      <c r="C90" s="18">
        <v>10</v>
      </c>
      <c r="D90" s="13">
        <f t="shared" si="1"/>
        <v>10</v>
      </c>
      <c r="E90" s="2" t="str">
        <f>VLOOKUP(D90,Φύλλο4!$A$1:$B$101,2)</f>
        <v>δέκα</v>
      </c>
      <c r="F90" s="19" t="str">
        <f>ΠΡΟΟΔΟΣ!F90</f>
        <v>694/21-10-20</v>
      </c>
    </row>
    <row r="91" spans="1:6" ht="16.5" x14ac:dyDescent="0.25">
      <c r="A91" s="9">
        <v>69</v>
      </c>
      <c r="B91" s="17">
        <f>ΠΡΟΟΔΟΣ!$D91</f>
        <v>7</v>
      </c>
      <c r="C91" s="18">
        <v>8</v>
      </c>
      <c r="D91" s="13">
        <f t="shared" si="1"/>
        <v>7.7</v>
      </c>
      <c r="E91" s="2" t="str">
        <f>VLOOKUP(D91,Φύλλο4!$A$1:$B$101,2)</f>
        <v>επτά και εβδομήντα  εκατοστά</v>
      </c>
      <c r="F91" s="19" t="str">
        <f>ΠΡΟΟΔΟΣ!F91</f>
        <v>696/21-10-20</v>
      </c>
    </row>
    <row r="92" spans="1:6" ht="16.5" x14ac:dyDescent="0.25">
      <c r="A92" s="9">
        <v>70</v>
      </c>
      <c r="B92" s="17">
        <f>ΠΡΟΟΔΟΣ!$D92</f>
        <v>8</v>
      </c>
      <c r="C92" s="18">
        <v>9</v>
      </c>
      <c r="D92" s="13">
        <f t="shared" si="1"/>
        <v>8.6999999999999993</v>
      </c>
      <c r="E92" s="2" t="str">
        <f>VLOOKUP(D92,Φύλλο4!$A$1:$B$101,2)</f>
        <v>οκτώ και εβδομήντα  εκατοστά</v>
      </c>
      <c r="F92" s="19" t="str">
        <f>ΠΡΟΟΔΟΣ!F92</f>
        <v>699/21-10-20</v>
      </c>
    </row>
    <row r="93" spans="1:6" x14ac:dyDescent="0.25">
      <c r="A93" s="9">
        <v>71</v>
      </c>
      <c r="B93" s="17">
        <f>ΠΡΟΟΔΟΣ!$D93</f>
        <v>10</v>
      </c>
      <c r="C93" s="18">
        <v>10</v>
      </c>
      <c r="D93" s="13">
        <f t="shared" si="1"/>
        <v>10</v>
      </c>
      <c r="E93" s="2" t="str">
        <f>VLOOKUP(D93,Φύλλο4!$A$1:$B$101,2)</f>
        <v>δέκα</v>
      </c>
      <c r="F93" s="19" t="str">
        <f>ΠΡΟΟΔΟΣ!F93</f>
        <v>700/21-10-20</v>
      </c>
    </row>
    <row r="95" spans="1:6" x14ac:dyDescent="0.25">
      <c r="D95" s="54" t="s">
        <v>14</v>
      </c>
      <c r="E95" s="54"/>
    </row>
    <row r="96" spans="1:6" x14ac:dyDescent="0.25">
      <c r="D96" s="12"/>
      <c r="E96" s="12"/>
    </row>
    <row r="97" spans="4:5" x14ac:dyDescent="0.25">
      <c r="D97" s="54"/>
      <c r="E97" s="54"/>
    </row>
    <row r="100" spans="4:5" x14ac:dyDescent="0.25">
      <c r="D100" s="54" t="s">
        <v>320</v>
      </c>
      <c r="E100" s="54"/>
    </row>
  </sheetData>
  <mergeCells count="12">
    <mergeCell ref="F21:F22"/>
    <mergeCell ref="D97:E97"/>
    <mergeCell ref="D100:E100"/>
    <mergeCell ref="D21:E21"/>
    <mergeCell ref="D95:E95"/>
    <mergeCell ref="D15:E15"/>
    <mergeCell ref="A21:A22"/>
    <mergeCell ref="B21:B22"/>
    <mergeCell ref="C21:C22"/>
    <mergeCell ref="A16:E16"/>
    <mergeCell ref="A18:E18"/>
    <mergeCell ref="A19:D19"/>
  </mergeCells>
  <conditionalFormatting sqref="C23:C93">
    <cfRule type="cellIs" dxfId="0" priority="2" operator="lessThan">
      <formula>4</formula>
    </cfRule>
  </conditionalFormatting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Φύλλο4!$A$1:$A$101</xm:f>
          </x14:formula1>
          <xm:sqref>C23:C93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1"/>
  <sheetViews>
    <sheetView workbookViewId="0">
      <selection activeCell="G66" sqref="G66"/>
    </sheetView>
  </sheetViews>
  <sheetFormatPr defaultRowHeight="15" x14ac:dyDescent="0.25"/>
  <cols>
    <col min="2" max="2" width="27.42578125" bestFit="1" customWidth="1"/>
  </cols>
  <sheetData>
    <row r="1" spans="1:2" x14ac:dyDescent="0.25">
      <c r="A1">
        <v>0</v>
      </c>
      <c r="B1" t="s">
        <v>13</v>
      </c>
    </row>
    <row r="2" spans="1:2" x14ac:dyDescent="0.25">
      <c r="A2">
        <v>0.1</v>
      </c>
      <c r="B2" t="s">
        <v>21</v>
      </c>
    </row>
    <row r="3" spans="1:2" x14ac:dyDescent="0.25">
      <c r="A3">
        <v>0.2</v>
      </c>
      <c r="B3" t="s">
        <v>22</v>
      </c>
    </row>
    <row r="4" spans="1:2" x14ac:dyDescent="0.25">
      <c r="A4">
        <v>0.3</v>
      </c>
      <c r="B4" t="s">
        <v>23</v>
      </c>
    </row>
    <row r="5" spans="1:2" x14ac:dyDescent="0.25">
      <c r="A5">
        <v>0.4</v>
      </c>
      <c r="B5" t="s">
        <v>24</v>
      </c>
    </row>
    <row r="6" spans="1:2" x14ac:dyDescent="0.25">
      <c r="A6">
        <v>0.5</v>
      </c>
      <c r="B6" t="s">
        <v>25</v>
      </c>
    </row>
    <row r="7" spans="1:2" x14ac:dyDescent="0.25">
      <c r="A7">
        <v>0.6</v>
      </c>
      <c r="B7" t="s">
        <v>26</v>
      </c>
    </row>
    <row r="8" spans="1:2" x14ac:dyDescent="0.25">
      <c r="A8">
        <v>0.7</v>
      </c>
      <c r="B8" t="s">
        <v>27</v>
      </c>
    </row>
    <row r="9" spans="1:2" x14ac:dyDescent="0.25">
      <c r="A9">
        <v>0.8</v>
      </c>
      <c r="B9" t="s">
        <v>28</v>
      </c>
    </row>
    <row r="10" spans="1:2" x14ac:dyDescent="0.25">
      <c r="A10">
        <v>0.9</v>
      </c>
      <c r="B10" t="s">
        <v>29</v>
      </c>
    </row>
    <row r="11" spans="1:2" x14ac:dyDescent="0.25">
      <c r="A11">
        <v>1</v>
      </c>
      <c r="B11" t="s">
        <v>111</v>
      </c>
    </row>
    <row r="12" spans="1:2" x14ac:dyDescent="0.25">
      <c r="A12">
        <v>1.1000000000000001</v>
      </c>
      <c r="B12" t="s">
        <v>30</v>
      </c>
    </row>
    <row r="13" spans="1:2" x14ac:dyDescent="0.25">
      <c r="A13">
        <v>1.2</v>
      </c>
      <c r="B13" t="s">
        <v>31</v>
      </c>
    </row>
    <row r="14" spans="1:2" x14ac:dyDescent="0.25">
      <c r="A14">
        <v>1.3</v>
      </c>
      <c r="B14" t="s">
        <v>32</v>
      </c>
    </row>
    <row r="15" spans="1:2" x14ac:dyDescent="0.25">
      <c r="A15">
        <v>1.4</v>
      </c>
      <c r="B15" t="s">
        <v>33</v>
      </c>
    </row>
    <row r="16" spans="1:2" x14ac:dyDescent="0.25">
      <c r="A16">
        <v>1.5</v>
      </c>
      <c r="B16" t="s">
        <v>34</v>
      </c>
    </row>
    <row r="17" spans="1:2" x14ac:dyDescent="0.25">
      <c r="A17">
        <v>1.6</v>
      </c>
      <c r="B17" t="s">
        <v>35</v>
      </c>
    </row>
    <row r="18" spans="1:2" x14ac:dyDescent="0.25">
      <c r="A18">
        <v>1.7</v>
      </c>
      <c r="B18" t="s">
        <v>36</v>
      </c>
    </row>
    <row r="19" spans="1:2" x14ac:dyDescent="0.25">
      <c r="A19">
        <v>1.8</v>
      </c>
      <c r="B19" t="s">
        <v>37</v>
      </c>
    </row>
    <row r="20" spans="1:2" x14ac:dyDescent="0.25">
      <c r="A20">
        <v>1.9</v>
      </c>
      <c r="B20" t="s">
        <v>38</v>
      </c>
    </row>
    <row r="21" spans="1:2" x14ac:dyDescent="0.25">
      <c r="A21">
        <v>2</v>
      </c>
      <c r="B21" t="s">
        <v>4</v>
      </c>
    </row>
    <row r="22" spans="1:2" x14ac:dyDescent="0.25">
      <c r="A22">
        <v>2.1</v>
      </c>
      <c r="B22" t="s">
        <v>39</v>
      </c>
    </row>
    <row r="23" spans="1:2" x14ac:dyDescent="0.25">
      <c r="A23">
        <v>2.2000000000000002</v>
      </c>
      <c r="B23" t="s">
        <v>40</v>
      </c>
    </row>
    <row r="24" spans="1:2" x14ac:dyDescent="0.25">
      <c r="A24">
        <v>2.2999999999999998</v>
      </c>
      <c r="B24" t="s">
        <v>41</v>
      </c>
    </row>
    <row r="25" spans="1:2" x14ac:dyDescent="0.25">
      <c r="A25">
        <v>2.4</v>
      </c>
      <c r="B25" t="s">
        <v>42</v>
      </c>
    </row>
    <row r="26" spans="1:2" x14ac:dyDescent="0.25">
      <c r="A26">
        <v>2.5</v>
      </c>
      <c r="B26" t="s">
        <v>43</v>
      </c>
    </row>
    <row r="27" spans="1:2" x14ac:dyDescent="0.25">
      <c r="A27">
        <v>2.6</v>
      </c>
      <c r="B27" t="s">
        <v>44</v>
      </c>
    </row>
    <row r="28" spans="1:2" x14ac:dyDescent="0.25">
      <c r="A28">
        <v>2.7</v>
      </c>
      <c r="B28" t="s">
        <v>45</v>
      </c>
    </row>
    <row r="29" spans="1:2" x14ac:dyDescent="0.25">
      <c r="A29">
        <v>2.8</v>
      </c>
      <c r="B29" t="s">
        <v>46</v>
      </c>
    </row>
    <row r="30" spans="1:2" x14ac:dyDescent="0.25">
      <c r="A30">
        <v>2.9</v>
      </c>
      <c r="B30" t="s">
        <v>47</v>
      </c>
    </row>
    <row r="31" spans="1:2" x14ac:dyDescent="0.25">
      <c r="A31">
        <v>3</v>
      </c>
      <c r="B31" t="s">
        <v>5</v>
      </c>
    </row>
    <row r="32" spans="1:2" x14ac:dyDescent="0.25">
      <c r="A32">
        <v>3.1</v>
      </c>
      <c r="B32" t="s">
        <v>48</v>
      </c>
    </row>
    <row r="33" spans="1:2" x14ac:dyDescent="0.25">
      <c r="A33">
        <v>3.2</v>
      </c>
      <c r="B33" t="s">
        <v>49</v>
      </c>
    </row>
    <row r="34" spans="1:2" x14ac:dyDescent="0.25">
      <c r="A34">
        <v>3.3</v>
      </c>
      <c r="B34" t="s">
        <v>50</v>
      </c>
    </row>
    <row r="35" spans="1:2" x14ac:dyDescent="0.25">
      <c r="A35">
        <v>3.4</v>
      </c>
      <c r="B35" t="s">
        <v>51</v>
      </c>
    </row>
    <row r="36" spans="1:2" x14ac:dyDescent="0.25">
      <c r="A36">
        <v>3.5</v>
      </c>
      <c r="B36" t="s">
        <v>52</v>
      </c>
    </row>
    <row r="37" spans="1:2" x14ac:dyDescent="0.25">
      <c r="A37">
        <v>3.6</v>
      </c>
      <c r="B37" t="s">
        <v>53</v>
      </c>
    </row>
    <row r="38" spans="1:2" x14ac:dyDescent="0.25">
      <c r="A38">
        <v>3.7</v>
      </c>
      <c r="B38" t="s">
        <v>54</v>
      </c>
    </row>
    <row r="39" spans="1:2" x14ac:dyDescent="0.25">
      <c r="A39">
        <v>3.8</v>
      </c>
      <c r="B39" t="s">
        <v>55</v>
      </c>
    </row>
    <row r="40" spans="1:2" x14ac:dyDescent="0.25">
      <c r="A40">
        <v>3.9</v>
      </c>
      <c r="B40" t="s">
        <v>56</v>
      </c>
    </row>
    <row r="41" spans="1:2" x14ac:dyDescent="0.25">
      <c r="A41">
        <v>4</v>
      </c>
      <c r="B41" t="s">
        <v>6</v>
      </c>
    </row>
    <row r="42" spans="1:2" x14ac:dyDescent="0.25">
      <c r="A42">
        <v>4.0999999999999996</v>
      </c>
      <c r="B42" t="s">
        <v>57</v>
      </c>
    </row>
    <row r="43" spans="1:2" x14ac:dyDescent="0.25">
      <c r="A43">
        <v>4.2</v>
      </c>
      <c r="B43" t="s">
        <v>58</v>
      </c>
    </row>
    <row r="44" spans="1:2" x14ac:dyDescent="0.25">
      <c r="A44">
        <v>4.3</v>
      </c>
      <c r="B44" t="s">
        <v>59</v>
      </c>
    </row>
    <row r="45" spans="1:2" x14ac:dyDescent="0.25">
      <c r="A45">
        <v>4.4000000000000004</v>
      </c>
      <c r="B45" t="s">
        <v>60</v>
      </c>
    </row>
    <row r="46" spans="1:2" x14ac:dyDescent="0.25">
      <c r="A46">
        <v>4.5</v>
      </c>
      <c r="B46" t="s">
        <v>61</v>
      </c>
    </row>
    <row r="47" spans="1:2" x14ac:dyDescent="0.25">
      <c r="A47">
        <v>4.5999999999999996</v>
      </c>
      <c r="B47" t="s">
        <v>62</v>
      </c>
    </row>
    <row r="48" spans="1:2" x14ac:dyDescent="0.25">
      <c r="A48">
        <v>4.7</v>
      </c>
      <c r="B48" t="s">
        <v>63</v>
      </c>
    </row>
    <row r="49" spans="1:2" x14ac:dyDescent="0.25">
      <c r="A49">
        <v>4.8</v>
      </c>
      <c r="B49" t="s">
        <v>64</v>
      </c>
    </row>
    <row r="50" spans="1:2" x14ac:dyDescent="0.25">
      <c r="A50">
        <v>4.9000000000000004</v>
      </c>
      <c r="B50" t="s">
        <v>65</v>
      </c>
    </row>
    <row r="51" spans="1:2" x14ac:dyDescent="0.25">
      <c r="A51">
        <v>5</v>
      </c>
      <c r="B51" t="s">
        <v>7</v>
      </c>
    </row>
    <row r="52" spans="1:2" x14ac:dyDescent="0.25">
      <c r="A52">
        <v>5.0999999999999996</v>
      </c>
      <c r="B52" t="s">
        <v>66</v>
      </c>
    </row>
    <row r="53" spans="1:2" x14ac:dyDescent="0.25">
      <c r="A53">
        <v>5.2</v>
      </c>
      <c r="B53" t="s">
        <v>67</v>
      </c>
    </row>
    <row r="54" spans="1:2" x14ac:dyDescent="0.25">
      <c r="A54">
        <v>5.3</v>
      </c>
      <c r="B54" t="s">
        <v>68</v>
      </c>
    </row>
    <row r="55" spans="1:2" x14ac:dyDescent="0.25">
      <c r="A55">
        <v>5.4</v>
      </c>
      <c r="B55" t="s">
        <v>69</v>
      </c>
    </row>
    <row r="56" spans="1:2" x14ac:dyDescent="0.25">
      <c r="A56">
        <v>5.5</v>
      </c>
      <c r="B56" t="s">
        <v>70</v>
      </c>
    </row>
    <row r="57" spans="1:2" x14ac:dyDescent="0.25">
      <c r="A57">
        <v>5.6</v>
      </c>
      <c r="B57" t="s">
        <v>71</v>
      </c>
    </row>
    <row r="58" spans="1:2" x14ac:dyDescent="0.25">
      <c r="A58">
        <v>5.7</v>
      </c>
      <c r="B58" t="s">
        <v>72</v>
      </c>
    </row>
    <row r="59" spans="1:2" x14ac:dyDescent="0.25">
      <c r="A59">
        <v>5.8</v>
      </c>
      <c r="B59" t="s">
        <v>73</v>
      </c>
    </row>
    <row r="60" spans="1:2" x14ac:dyDescent="0.25">
      <c r="A60">
        <v>5.9</v>
      </c>
      <c r="B60" t="s">
        <v>74</v>
      </c>
    </row>
    <row r="61" spans="1:2" x14ac:dyDescent="0.25">
      <c r="A61">
        <v>6</v>
      </c>
      <c r="B61" t="s">
        <v>8</v>
      </c>
    </row>
    <row r="62" spans="1:2" x14ac:dyDescent="0.25">
      <c r="A62">
        <v>6.1</v>
      </c>
      <c r="B62" t="s">
        <v>75</v>
      </c>
    </row>
    <row r="63" spans="1:2" x14ac:dyDescent="0.25">
      <c r="A63">
        <v>6.2</v>
      </c>
      <c r="B63" t="s">
        <v>76</v>
      </c>
    </row>
    <row r="64" spans="1:2" x14ac:dyDescent="0.25">
      <c r="A64">
        <v>6.3</v>
      </c>
      <c r="B64" t="s">
        <v>77</v>
      </c>
    </row>
    <row r="65" spans="1:2" x14ac:dyDescent="0.25">
      <c r="A65">
        <v>6.4</v>
      </c>
      <c r="B65" t="s">
        <v>78</v>
      </c>
    </row>
    <row r="66" spans="1:2" x14ac:dyDescent="0.25">
      <c r="A66">
        <v>6.5</v>
      </c>
      <c r="B66" t="s">
        <v>79</v>
      </c>
    </row>
    <row r="67" spans="1:2" x14ac:dyDescent="0.25">
      <c r="A67">
        <v>6.6</v>
      </c>
      <c r="B67" t="s">
        <v>80</v>
      </c>
    </row>
    <row r="68" spans="1:2" x14ac:dyDescent="0.25">
      <c r="A68" s="16">
        <v>6.7</v>
      </c>
      <c r="B68" t="s">
        <v>81</v>
      </c>
    </row>
    <row r="69" spans="1:2" x14ac:dyDescent="0.25">
      <c r="A69" s="16">
        <v>6.8</v>
      </c>
      <c r="B69" t="s">
        <v>82</v>
      </c>
    </row>
    <row r="70" spans="1:2" x14ac:dyDescent="0.25">
      <c r="A70">
        <v>6.9</v>
      </c>
      <c r="B70" t="s">
        <v>83</v>
      </c>
    </row>
    <row r="71" spans="1:2" x14ac:dyDescent="0.25">
      <c r="A71">
        <v>7</v>
      </c>
      <c r="B71" t="s">
        <v>9</v>
      </c>
    </row>
    <row r="72" spans="1:2" x14ac:dyDescent="0.25">
      <c r="A72">
        <v>7.1</v>
      </c>
      <c r="B72" t="s">
        <v>84</v>
      </c>
    </row>
    <row r="73" spans="1:2" x14ac:dyDescent="0.25">
      <c r="A73">
        <v>7.2</v>
      </c>
      <c r="B73" t="s">
        <v>85</v>
      </c>
    </row>
    <row r="74" spans="1:2" x14ac:dyDescent="0.25">
      <c r="A74">
        <v>7.3</v>
      </c>
      <c r="B74" t="s">
        <v>86</v>
      </c>
    </row>
    <row r="75" spans="1:2" x14ac:dyDescent="0.25">
      <c r="A75">
        <v>7.4</v>
      </c>
      <c r="B75" t="s">
        <v>87</v>
      </c>
    </row>
    <row r="76" spans="1:2" x14ac:dyDescent="0.25">
      <c r="A76">
        <v>7.5</v>
      </c>
      <c r="B76" t="s">
        <v>88</v>
      </c>
    </row>
    <row r="77" spans="1:2" x14ac:dyDescent="0.25">
      <c r="A77">
        <v>7.6</v>
      </c>
      <c r="B77" t="s">
        <v>89</v>
      </c>
    </row>
    <row r="78" spans="1:2" x14ac:dyDescent="0.25">
      <c r="A78">
        <v>7.7</v>
      </c>
      <c r="B78" t="s">
        <v>90</v>
      </c>
    </row>
    <row r="79" spans="1:2" x14ac:dyDescent="0.25">
      <c r="A79">
        <v>7.8</v>
      </c>
      <c r="B79" t="s">
        <v>91</v>
      </c>
    </row>
    <row r="80" spans="1:2" x14ac:dyDescent="0.25">
      <c r="A80">
        <v>7.9</v>
      </c>
      <c r="B80" t="s">
        <v>92</v>
      </c>
    </row>
    <row r="81" spans="1:2" x14ac:dyDescent="0.25">
      <c r="A81">
        <v>8</v>
      </c>
      <c r="B81" t="s">
        <v>10</v>
      </c>
    </row>
    <row r="82" spans="1:2" x14ac:dyDescent="0.25">
      <c r="A82">
        <v>8.1</v>
      </c>
      <c r="B82" t="s">
        <v>93</v>
      </c>
    </row>
    <row r="83" spans="1:2" x14ac:dyDescent="0.25">
      <c r="A83">
        <v>8.1999999999999993</v>
      </c>
      <c r="B83" t="s">
        <v>94</v>
      </c>
    </row>
    <row r="84" spans="1:2" x14ac:dyDescent="0.25">
      <c r="A84">
        <v>8.3000000000000007</v>
      </c>
      <c r="B84" t="s">
        <v>95</v>
      </c>
    </row>
    <row r="85" spans="1:2" x14ac:dyDescent="0.25">
      <c r="A85">
        <v>8.4</v>
      </c>
      <c r="B85" t="s">
        <v>96</v>
      </c>
    </row>
    <row r="86" spans="1:2" x14ac:dyDescent="0.25">
      <c r="A86">
        <v>8.5</v>
      </c>
      <c r="B86" t="s">
        <v>97</v>
      </c>
    </row>
    <row r="87" spans="1:2" x14ac:dyDescent="0.25">
      <c r="A87">
        <v>8.6</v>
      </c>
      <c r="B87" t="s">
        <v>98</v>
      </c>
    </row>
    <row r="88" spans="1:2" x14ac:dyDescent="0.25">
      <c r="A88">
        <v>8.6999999999999993</v>
      </c>
      <c r="B88" t="s">
        <v>99</v>
      </c>
    </row>
    <row r="89" spans="1:2" x14ac:dyDescent="0.25">
      <c r="A89">
        <v>8.8000000000000007</v>
      </c>
      <c r="B89" t="s">
        <v>100</v>
      </c>
    </row>
    <row r="90" spans="1:2" x14ac:dyDescent="0.25">
      <c r="A90">
        <v>8.9</v>
      </c>
      <c r="B90" t="s">
        <v>101</v>
      </c>
    </row>
    <row r="91" spans="1:2" x14ac:dyDescent="0.25">
      <c r="A91">
        <v>9</v>
      </c>
      <c r="B91" t="s">
        <v>11</v>
      </c>
    </row>
    <row r="92" spans="1:2" x14ac:dyDescent="0.25">
      <c r="A92">
        <v>9.1</v>
      </c>
      <c r="B92" t="s">
        <v>102</v>
      </c>
    </row>
    <row r="93" spans="1:2" x14ac:dyDescent="0.25">
      <c r="A93">
        <v>9.1999999999999993</v>
      </c>
      <c r="B93" t="s">
        <v>103</v>
      </c>
    </row>
    <row r="94" spans="1:2" x14ac:dyDescent="0.25">
      <c r="A94">
        <v>9.3000000000000007</v>
      </c>
      <c r="B94" t="s">
        <v>104</v>
      </c>
    </row>
    <row r="95" spans="1:2" x14ac:dyDescent="0.25">
      <c r="A95">
        <v>9.4</v>
      </c>
      <c r="B95" t="s">
        <v>105</v>
      </c>
    </row>
    <row r="96" spans="1:2" x14ac:dyDescent="0.25">
      <c r="A96">
        <v>9.5</v>
      </c>
      <c r="B96" t="s">
        <v>106</v>
      </c>
    </row>
    <row r="97" spans="1:2" x14ac:dyDescent="0.25">
      <c r="A97">
        <v>9.6</v>
      </c>
      <c r="B97" t="s">
        <v>107</v>
      </c>
    </row>
    <row r="98" spans="1:2" x14ac:dyDescent="0.25">
      <c r="A98">
        <v>9.6999999999999993</v>
      </c>
      <c r="B98" t="s">
        <v>108</v>
      </c>
    </row>
    <row r="99" spans="1:2" x14ac:dyDescent="0.25">
      <c r="A99">
        <v>9.8000000000000007</v>
      </c>
      <c r="B99" t="s">
        <v>109</v>
      </c>
    </row>
    <row r="100" spans="1:2" x14ac:dyDescent="0.25">
      <c r="A100">
        <v>9.9</v>
      </c>
      <c r="B100" t="s">
        <v>110</v>
      </c>
    </row>
    <row r="101" spans="1:2" x14ac:dyDescent="0.25">
      <c r="A101">
        <v>10</v>
      </c>
      <c r="B101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ΠΡΟΟΔΟΣ</vt:lpstr>
      <vt:lpstr>ΤΕΛΙΚΗ_ΕΞΕΤΑΣΗ</vt:lpstr>
      <vt:lpstr>Φύλλο4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</dc:creator>
  <cp:lastModifiedBy>ΜΑΡΙΝΑ</cp:lastModifiedBy>
  <cp:lastPrinted>2016-12-13T10:17:49Z</cp:lastPrinted>
  <dcterms:created xsi:type="dcterms:W3CDTF">2015-12-16T12:20:10Z</dcterms:created>
  <dcterms:modified xsi:type="dcterms:W3CDTF">2021-06-16T04:12:49Z</dcterms:modified>
</cp:coreProperties>
</file>